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1\57_mart_2021\"/>
    </mc:Choice>
  </mc:AlternateContent>
  <bookViews>
    <workbookView xWindow="0" yWindow="1117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I.1!$A$1:$V$73</definedName>
    <definedName name="_xlnm.Print_Area" localSheetId="6">I.2!$A$1:$AA$40</definedName>
    <definedName name="_xlnm.Print_Area" localSheetId="7">I.3!$A$1:$Z$74</definedName>
    <definedName name="_xlnm.Print_Area" localSheetId="8">I.4!$A$1:$AA$39</definedName>
    <definedName name="_xlnm.Print_Area" localSheetId="9">I.5!$A$1:$Z$78</definedName>
    <definedName name="_xlnm.Print_Area" localSheetId="10">I.6!$A$1:$AA$90</definedName>
    <definedName name="_xlnm.Print_Area" localSheetId="11">'I.7 '!$A$1:$G$96</definedName>
    <definedName name="_xlnm.Print_Area" localSheetId="12">I.8!$A$1:$W$85</definedName>
    <definedName name="_xlnm.Print_Area" localSheetId="3">ICINDEKILER!$A$1:$I$24</definedName>
    <definedName name="_xlnm.Print_Area" localSheetId="15">II.2!$A$1:$H$39</definedName>
    <definedName name="_xlnm.Print_Area" localSheetId="17">III.1!$A$1:$Z$42</definedName>
    <definedName name="_xlnm.Print_Area" localSheetId="26">III.10!$A$1:$X$41</definedName>
    <definedName name="_xlnm.Print_Area" localSheetId="18">III.2!$A$1:$Z$43</definedName>
    <definedName name="_xlnm.Print_Area" localSheetId="19">III.3!$A$1:$X$43</definedName>
    <definedName name="_xlnm.Print_Area" localSheetId="20">III.4!$A$1:$Z$42</definedName>
    <definedName name="_xlnm.Print_Area" localSheetId="21">III.5!$A$1:$Z$28</definedName>
    <definedName name="_xlnm.Print_Area" localSheetId="22">III.6!$A$1:$Z$29</definedName>
    <definedName name="_xlnm.Print_Area" localSheetId="23">III.7!$A$1:$R$35</definedName>
    <definedName name="_xlnm.Print_Area" localSheetId="24">III.8!$A$1:$AN$29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AN23" i="95" l="1"/>
  <c r="AN22" i="95"/>
  <c r="AN21" i="95"/>
  <c r="AN20" i="95"/>
  <c r="AN19" i="95"/>
  <c r="AN18" i="95"/>
  <c r="AN17" i="95"/>
  <c r="AN16" i="95"/>
  <c r="AN14" i="95"/>
  <c r="AN13" i="95"/>
  <c r="AN12" i="95"/>
  <c r="AN11" i="95"/>
  <c r="AN10" i="95"/>
  <c r="AN9" i="95"/>
  <c r="AN8" i="95"/>
  <c r="AN7" i="95"/>
  <c r="AN6" i="95"/>
  <c r="AN5" i="95"/>
  <c r="AM23" i="95"/>
  <c r="AM21" i="95"/>
  <c r="AL23" i="95"/>
  <c r="AK18" i="95"/>
  <c r="AL18" i="95"/>
  <c r="AM18" i="95"/>
  <c r="AK19" i="95"/>
  <c r="AL19" i="95"/>
  <c r="AM19" i="95"/>
  <c r="AK20" i="95"/>
  <c r="AL20" i="95"/>
  <c r="AM20" i="95"/>
  <c r="AK21" i="95"/>
  <c r="AL21" i="95"/>
  <c r="AK22" i="95"/>
  <c r="AL22" i="95"/>
  <c r="AM22" i="95"/>
  <c r="AL17" i="95"/>
  <c r="AM17" i="95"/>
  <c r="AL16" i="95"/>
  <c r="AM16" i="95"/>
  <c r="AL14" i="95"/>
  <c r="AM14" i="95"/>
  <c r="AL7" i="95"/>
  <c r="AM7" i="95"/>
  <c r="AL8" i="95"/>
  <c r="AM8" i="95"/>
  <c r="AL9" i="95"/>
  <c r="AM9" i="95"/>
  <c r="AL10" i="95"/>
  <c r="AM10" i="95"/>
  <c r="AL11" i="95"/>
  <c r="AM11" i="95"/>
  <c r="AL12" i="95"/>
  <c r="AM12" i="95"/>
  <c r="AL13" i="95"/>
  <c r="AM13" i="95"/>
  <c r="AL6" i="95"/>
  <c r="AM6" i="95"/>
  <c r="AK6" i="95"/>
  <c r="AK7" i="95"/>
  <c r="AK8" i="95"/>
  <c r="AK9" i="95"/>
  <c r="AK10" i="95"/>
  <c r="AK11" i="95"/>
  <c r="AK12" i="95"/>
  <c r="AK13" i="95"/>
  <c r="AK14" i="95"/>
  <c r="AL5" i="95"/>
  <c r="AM5" i="95"/>
  <c r="R21" i="45" l="1"/>
  <c r="S21" i="45"/>
  <c r="T21" i="45"/>
  <c r="U21" i="45"/>
  <c r="V21" i="45"/>
  <c r="W21" i="45"/>
  <c r="X21" i="45"/>
  <c r="V21" i="16" l="1"/>
  <c r="V20" i="16"/>
  <c r="V19" i="16"/>
  <c r="V18" i="16"/>
  <c r="V17" i="16"/>
  <c r="V16" i="16"/>
  <c r="V15" i="16"/>
  <c r="V14" i="16"/>
  <c r="V12" i="16"/>
  <c r="V11" i="16"/>
  <c r="V10" i="16"/>
  <c r="V9" i="16"/>
  <c r="V8" i="16"/>
  <c r="V7" i="16"/>
  <c r="V6" i="16"/>
  <c r="V5" i="16"/>
  <c r="V27" i="16"/>
  <c r="V28" i="16"/>
  <c r="V29" i="16"/>
  <c r="V30" i="16"/>
  <c r="V31" i="16"/>
  <c r="V32" i="16"/>
  <c r="V33" i="16"/>
  <c r="V34" i="16"/>
  <c r="V35" i="16"/>
  <c r="V36" i="16"/>
  <c r="V26" i="16"/>
  <c r="V22" i="16"/>
  <c r="V23" i="16"/>
  <c r="V24" i="16"/>
  <c r="AC5" i="95" l="1"/>
  <c r="AI8" i="95" l="1"/>
  <c r="AK23" i="95"/>
  <c r="AJ23" i="95"/>
  <c r="AI23" i="95"/>
  <c r="AH23" i="95"/>
  <c r="AG23" i="95"/>
  <c r="AF23" i="95"/>
  <c r="AE23" i="95"/>
  <c r="AD23" i="95"/>
  <c r="AC23" i="95"/>
  <c r="AB23" i="95"/>
  <c r="AJ22" i="95"/>
  <c r="AI22" i="95"/>
  <c r="AH22" i="95"/>
  <c r="AG22" i="95"/>
  <c r="AF22" i="95"/>
  <c r="AE22" i="95"/>
  <c r="AD22" i="95"/>
  <c r="AC22" i="95"/>
  <c r="AB22" i="95"/>
  <c r="AJ21" i="95"/>
  <c r="AI21" i="95"/>
  <c r="AH21" i="95"/>
  <c r="AG21" i="95"/>
  <c r="AF21" i="95"/>
  <c r="AE21" i="95"/>
  <c r="AD21" i="95"/>
  <c r="AC21" i="95"/>
  <c r="AB21" i="95"/>
  <c r="AJ20" i="95"/>
  <c r="AI20" i="95"/>
  <c r="AH20" i="95"/>
  <c r="AG20" i="95"/>
  <c r="AF20" i="95"/>
  <c r="AE20" i="95"/>
  <c r="AD20" i="95"/>
  <c r="AC20" i="95"/>
  <c r="AB20" i="95"/>
  <c r="AJ19" i="95"/>
  <c r="AI19" i="95"/>
  <c r="AH19" i="95"/>
  <c r="AG19" i="95"/>
  <c r="AF19" i="95"/>
  <c r="AE19" i="95"/>
  <c r="AD19" i="95"/>
  <c r="AC19" i="95"/>
  <c r="AB19" i="95"/>
  <c r="AJ18" i="95"/>
  <c r="AI18" i="95"/>
  <c r="AH18" i="95"/>
  <c r="AG18" i="95"/>
  <c r="AF18" i="95"/>
  <c r="AE18" i="95"/>
  <c r="AD18" i="95"/>
  <c r="AC18" i="95"/>
  <c r="AB18" i="95"/>
  <c r="AK17" i="95"/>
  <c r="AJ17" i="95"/>
  <c r="AI17" i="95"/>
  <c r="AH17" i="95"/>
  <c r="AG17" i="95"/>
  <c r="AF17" i="95"/>
  <c r="AE17" i="95"/>
  <c r="AD17" i="95"/>
  <c r="AC17" i="95"/>
  <c r="AB17" i="95"/>
  <c r="AK16" i="95"/>
  <c r="AJ16" i="95"/>
  <c r="AI16" i="95"/>
  <c r="AH16" i="95"/>
  <c r="AG16" i="95"/>
  <c r="AF16" i="95"/>
  <c r="AE16" i="95"/>
  <c r="AD16" i="95"/>
  <c r="AC16" i="95"/>
  <c r="AB16" i="95"/>
  <c r="AJ14" i="95"/>
  <c r="AI14" i="95"/>
  <c r="AH14" i="95"/>
  <c r="AG14" i="95"/>
  <c r="AF14" i="95"/>
  <c r="AE14" i="95"/>
  <c r="AD14" i="95"/>
  <c r="AC14" i="95"/>
  <c r="AB14" i="95"/>
  <c r="AJ13" i="95"/>
  <c r="AI13" i="95"/>
  <c r="AH13" i="95"/>
  <c r="AG13" i="95"/>
  <c r="AF13" i="95"/>
  <c r="AE13" i="95"/>
  <c r="AD13" i="95"/>
  <c r="AC13" i="95"/>
  <c r="AB13" i="95"/>
  <c r="AJ12" i="95"/>
  <c r="AI12" i="95"/>
  <c r="AH12" i="95"/>
  <c r="AG12" i="95"/>
  <c r="AF12" i="95"/>
  <c r="AE12" i="95"/>
  <c r="AD12" i="95"/>
  <c r="AC12" i="95"/>
  <c r="AB12" i="95"/>
  <c r="AJ11" i="95"/>
  <c r="AI11" i="95"/>
  <c r="AH11" i="95"/>
  <c r="AG11" i="95"/>
  <c r="AF11" i="95"/>
  <c r="AE11" i="95"/>
  <c r="AD11" i="95"/>
  <c r="AC11" i="95"/>
  <c r="AB11" i="95"/>
  <c r="AJ10" i="95"/>
  <c r="AI10" i="95"/>
  <c r="AH10" i="95"/>
  <c r="AG10" i="95"/>
  <c r="AF10" i="95"/>
  <c r="AE10" i="95"/>
  <c r="AD10" i="95"/>
  <c r="AC10" i="95"/>
  <c r="AB10" i="95"/>
  <c r="AJ9" i="95"/>
  <c r="AI9" i="95"/>
  <c r="AH9" i="95"/>
  <c r="AG9" i="95"/>
  <c r="AF9" i="95"/>
  <c r="AE9" i="95"/>
  <c r="AD9" i="95"/>
  <c r="AC9" i="95"/>
  <c r="AB9" i="95"/>
  <c r="AJ8" i="95"/>
  <c r="AH8" i="95"/>
  <c r="AG8" i="95"/>
  <c r="AF8" i="95"/>
  <c r="AE8" i="95"/>
  <c r="AD8" i="95"/>
  <c r="AC8" i="95"/>
  <c r="AB8" i="95"/>
  <c r="AJ7" i="95"/>
  <c r="AI7" i="95"/>
  <c r="AH7" i="95"/>
  <c r="AG7" i="95"/>
  <c r="AF7" i="95"/>
  <c r="AE7" i="95"/>
  <c r="AD7" i="95"/>
  <c r="AC7" i="95"/>
  <c r="AB7" i="95"/>
  <c r="AJ6" i="95"/>
  <c r="AI6" i="95"/>
  <c r="AH6" i="95"/>
  <c r="AG6" i="95"/>
  <c r="AF6" i="95"/>
  <c r="AE6" i="95"/>
  <c r="AD6" i="95"/>
  <c r="AC6" i="95"/>
  <c r="AB6" i="95"/>
  <c r="AK5" i="95"/>
  <c r="AJ5" i="95"/>
  <c r="AI5" i="95"/>
  <c r="AH5" i="95"/>
  <c r="AG5" i="95"/>
  <c r="AF5" i="95"/>
  <c r="AE5" i="95"/>
  <c r="AD5" i="95"/>
  <c r="AB5" i="95"/>
</calcChain>
</file>

<file path=xl/comments1.xml><?xml version="1.0" encoding="utf-8"?>
<comments xmlns="http://schemas.openxmlformats.org/spreadsheetml/2006/main">
  <authors>
    <author>Windows User</author>
  </authors>
  <commentList>
    <comment ref="Z14" authorId="0" shapeId="0">
      <text>
        <r>
          <rPr>
            <b/>
            <sz val="9"/>
            <color indexed="81"/>
            <rFont val="Tahoma"/>
            <charset val="1"/>
          </rPr>
          <t>Windows User:</t>
        </r>
        <r>
          <rPr>
            <sz val="9"/>
            <color indexed="81"/>
            <rFont val="Tahoma"/>
            <charset val="1"/>
          </rPr>
          <t xml:space="preserve">
National Stock Exchange of India verisidir.</t>
        </r>
      </text>
    </comment>
  </commentList>
</comments>
</file>

<file path=xl/sharedStrings.xml><?xml version="1.0" encoding="utf-8"?>
<sst xmlns="http://schemas.openxmlformats.org/spreadsheetml/2006/main" count="1592" uniqueCount="373">
  <si>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</si>
  <si>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</si>
  <si>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</si>
  <si>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</si>
  <si>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</si>
  <si>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</si>
  <si>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</si>
  <si>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</si>
  <si>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</si>
  <si>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</si>
  <si>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</si>
  <si>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</si>
  <si>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</si>
  <si>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</si>
  <si>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</si>
  <si>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</si>
  <si>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</si>
  <si>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</si>
  <si>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</si>
  <si>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</si>
  <si>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</si>
  <si>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</si>
  <si>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</si>
  <si>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</si>
  <si>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</si>
  <si>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</si>
  <si>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</si>
  <si>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</si>
  <si>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</si>
  <si>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</si>
  <si>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</si>
  <si>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</si>
  <si>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</si>
  <si>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</si>
  <si>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</si>
  <si>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</si>
  <si>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</si>
  <si>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</si>
  <si>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</si>
  <si>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</si>
  <si>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</si>
  <si>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</si>
  <si>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</si>
  <si>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</si>
  <si>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</si>
  <si>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</si>
  <si>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</si>
  <si>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</si>
  <si>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</si>
  <si>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</si>
  <si>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</si>
  <si>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</si>
  <si>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</si>
  <si>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</si>
  <si>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</si>
  <si>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</si>
  <si>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</si>
  <si>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</si>
  <si>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</si>
  <si>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</si>
  <si>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</si>
  <si>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</si>
  <si>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</si>
  <si>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</si>
  <si>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</si>
  <si>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</si>
  <si>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</si>
  <si>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</si>
  <si>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</si>
  <si>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</si>
  <si>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</si>
  <si>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</si>
  <si>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</si>
  <si>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</si>
  <si>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</si>
  <si>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</si>
  <si>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</si>
  <si>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</si>
  <si>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</si>
  <si>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</si>
  <si>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</si>
  <si>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</si>
  <si>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</si>
  <si>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</si>
  <si>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</si>
  <si>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</si>
  <si>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</si>
  <si>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</si>
  <si>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</si>
  <si>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</si>
  <si>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</si>
  <si>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</si>
  <si>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</si>
  <si>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</si>
  <si>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</si>
  <si>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</si>
  <si>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</si>
  <si>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</si>
  <si>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</si>
  <si>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</si>
  <si>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</si>
  <si>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</si>
  <si>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</si>
  <si>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</si>
  <si>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</si>
  <si>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</si>
  <si>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</si>
  <si>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</si>
  <si>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</si>
  <si>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</si>
  <si>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</si>
  <si>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</si>
  <si>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</si>
  <si>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</si>
  <si>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</si>
  <si>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</si>
  <si>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</si>
  <si>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</si>
  <si>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</si>
  <si>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</si>
  <si>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</si>
  <si>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</si>
  <si>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</si>
  <si>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</si>
  <si>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</si>
  <si>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</si>
  <si>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</si>
  <si>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</si>
  <si>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</si>
  <si>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</si>
  <si>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</si>
  <si>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</si>
  <si>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</si>
  <si>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</si>
  <si>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</si>
  <si>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</si>
  <si>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</si>
  <si>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</si>
  <si>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</si>
  <si>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</si>
  <si>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</si>
  <si>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</si>
  <si>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</si>
  <si>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</si>
  <si>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</si>
  <si>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</si>
  <si>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</si>
  <si>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</si>
  <si>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</si>
  <si>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</si>
  <si>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</si>
  <si>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</si>
  <si>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</si>
  <si>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</si>
  <si>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</si>
  <si>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</si>
  <si>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</si>
  <si>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</si>
  <si>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</si>
  <si>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</si>
  <si>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</si>
  <si>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</si>
  <si>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</si>
  <si>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</si>
  <si>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</si>
  <si>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</si>
  <si>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</si>
  <si>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</si>
  <si>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</si>
  <si>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</si>
  <si>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</si>
  <si>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</si>
  <si>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</si>
  <si>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</si>
  <si>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</si>
  <si>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</si>
  <si>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</si>
  <si>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</si>
  <si>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</si>
  <si>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</si>
  <si>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</si>
  <si>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</si>
  <si>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</si>
  <si>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</si>
  <si>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</si>
  <si>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</si>
  <si>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</si>
  <si>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</si>
  <si>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</si>
  <si>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</si>
  <si>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</si>
  <si>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</si>
  <si>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</si>
  <si>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</si>
  <si>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</si>
  <si>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</si>
  <si>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</si>
  <si>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</si>
  <si>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</si>
  <si>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</si>
  <si>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</si>
  <si>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</si>
  <si>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</si>
  <si>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</si>
  <si>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</si>
  <si>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</si>
  <si>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</si>
  <si>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</si>
  <si>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</si>
  <si>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</si>
  <si>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</si>
  <si>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</si>
  <si>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</si>
  <si>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</si>
  <si>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</si>
  <si>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</si>
  <si>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</si>
  <si>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</si>
  <si>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</si>
  <si>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</si>
  <si>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</si>
  <si>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</si>
  <si>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</si>
  <si>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</si>
  <si>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</si>
  <si>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</si>
  <si>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</si>
  <si>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</si>
  <si>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</si>
  <si>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</si>
  <si>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</si>
  <si>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</si>
  <si>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</si>
  <si>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</si>
  <si>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</si>
  <si>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</si>
  <si>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</si>
  <si>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</si>
  <si>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</si>
  <si>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</si>
  <si>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</si>
  <si>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</si>
  <si>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</si>
  <si>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</si>
  <si>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</si>
  <si>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</si>
  <si>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</si>
  <si>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</si>
  <si>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</si>
  <si>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</si>
  <si>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</si>
  <si>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</si>
  <si>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</si>
  <si>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</si>
  <si>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</si>
  <si>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</si>
  <si>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</si>
  <si>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</si>
  <si>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</si>
  <si>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</si>
  <si>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</si>
  <si>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</si>
  <si>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</si>
  <si>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</si>
  <si>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</si>
  <si>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</si>
  <si>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</si>
  <si>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</si>
  <si>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</si>
  <si>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</si>
  <si>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</si>
  <si>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</si>
  <si>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</si>
  <si>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</si>
  <si>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</si>
  <si>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</si>
  <si>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</si>
  <si>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</si>
  <si>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</si>
  <si>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</si>
  <si>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</si>
  <si>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</si>
  <si>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</si>
  <si>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</si>
  <si>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</si>
  <si>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</si>
  <si>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</si>
  <si>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</si>
  <si>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</si>
  <si>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</si>
  <si>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</si>
  <si>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</si>
  <si>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</si>
  <si>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</si>
  <si>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</si>
  <si>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 (*)</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</si>
  <si>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</si>
  <si>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</si>
  <si>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</si>
  <si>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</si>
  <si>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</si>
  <si>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</si>
  <si>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</si>
  <si>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</si>
  <si>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</si>
  <si>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</si>
  <si>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</si>
  <si>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</si>
  <si>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</si>
  <si>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2022 (*)</t>
  </si>
  <si>
    <t>2023 (*)</t>
  </si>
  <si>
    <t>2023(*)</t>
  </si>
  <si>
    <t>2022(*)</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</si>
  <si>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</si>
  <si>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</si>
  <si>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</si>
  <si>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</si>
  <si>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</si>
  <si>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</si>
  <si>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</si>
  <si>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</si>
  <si>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</si>
  <si>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</si>
  <si>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</si>
  <si>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</si>
  <si>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</si>
  <si>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</si>
  <si>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</si>
  <si>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</si>
  <si>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</si>
  <si>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</si>
  <si>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</si>
  <si>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</si>
  <si>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</si>
  <si>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</si>
  <si>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</si>
  <si>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</si>
  <si>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</si>
  <si>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</si>
  <si>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</si>
  <si>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</si>
  <si>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Güncelleme tarihi: 28.08.2020</t>
  </si>
  <si>
    <t>Birleşik Krallık</t>
  </si>
  <si>
    <t xml:space="preserve">     Birleşik Krallık</t>
  </si>
  <si>
    <t>Bileşik Krallık</t>
  </si>
  <si>
    <t>2020</t>
  </si>
  <si>
    <t>2020/12</t>
  </si>
  <si>
    <t>Güncelleme tarihi: 17.02.2021</t>
  </si>
  <si>
    <t>KLSE</t>
  </si>
  <si>
    <t>BUX</t>
  </si>
  <si>
    <t>MART 2021</t>
  </si>
  <si>
    <t>2021/03</t>
  </si>
  <si>
    <t>% Değişim               2021/03 2020/12</t>
  </si>
  <si>
    <t>GSPTSE</t>
  </si>
  <si>
    <t>ATG</t>
  </si>
  <si>
    <t>TA35 Index</t>
  </si>
  <si>
    <t>Güncelleme Tarihi: 23.05.2021</t>
  </si>
  <si>
    <t>III.9. CARİ İŞLEMLER DENGESİ (GSYH'ye oranı)</t>
  </si>
  <si>
    <t>Güncelleme tarihi: 24.05.2021</t>
  </si>
  <si>
    <t>(*) Gölgeli hücreler IMF tahmin rakamlarını vermektedir.</t>
  </si>
  <si>
    <t>* Gölgeli hücreler IMF tahmin rakamlarını göstermektedir.</t>
  </si>
  <si>
    <t>Güncelleme tarihi: 25.05.2021</t>
  </si>
  <si>
    <t>Güncelleme Tarihi: 25.05.2021</t>
  </si>
  <si>
    <t>Kaynak: Fraser Institute, Economic Freedom of the World, 2020 Yıllık Raporu</t>
  </si>
  <si>
    <t>Avrupa Birliği Ülkeleri</t>
  </si>
  <si>
    <t>G20 Ülkeleri</t>
  </si>
  <si>
    <t>Güncelleme tarihi: 30.05.2021</t>
  </si>
  <si>
    <t>2021/03(*)</t>
  </si>
  <si>
    <t>III.8. DIŞ TİCARET GÖSTERGELERİ* (milyar dolar)</t>
  </si>
  <si>
    <t>Güncelleme Tarihi: 30.05.2021</t>
  </si>
  <si>
    <t>Türkiye için 2021 rakamı TÜİK'ten alınmış olup Mart ayı itibariyledir.</t>
  </si>
  <si>
    <t>Güncelleme tarihi: 31.05.2021</t>
  </si>
  <si>
    <t xml:space="preserve">MUSTAFA KEMAL MAH. DUMLUPINAR BULV.  NO:156 06530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</si>
</sst>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9">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charset val="1"/>
    </font>
    <font>
      <b/>
      <sz val="9"/>
      <color indexed="81"/>
      <name val="Tahoma"/>
      <charset val="1"/>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1"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97">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3" fillId="4" borderId="18" xfId="8" applyFont="1" applyFill="1" applyBorder="1"/>
    <xf numFmtId="0" fontId="32" fillId="4" borderId="1" xfId="8" applyFont="1" applyFill="1" applyBorder="1"/>
    <xf numFmtId="0" fontId="64" fillId="4" borderId="19" xfId="8" applyFont="1" applyFill="1" applyBorder="1" applyAlignment="1">
      <alignment horizontal="left"/>
    </xf>
    <xf numFmtId="0" fontId="64" fillId="4" borderId="1" xfId="8" applyFont="1" applyFill="1" applyBorder="1"/>
    <xf numFmtId="0" fontId="64" fillId="4" borderId="19" xfId="8" applyFont="1" applyFill="1" applyBorder="1" applyAlignment="1">
      <alignment horizontal="center"/>
    </xf>
    <xf numFmtId="0" fontId="43" fillId="4" borderId="1" xfId="8" applyFont="1" applyFill="1" applyBorder="1"/>
    <xf numFmtId="0" fontId="54" fillId="4" borderId="18" xfId="8" applyFont="1" applyFill="1" applyBorder="1"/>
    <xf numFmtId="0" fontId="55" fillId="4" borderId="19" xfId="8" applyFont="1" applyFill="1" applyBorder="1" applyAlignment="1">
      <alignment horizontal="left"/>
    </xf>
    <xf numFmtId="0" fontId="55" fillId="4" borderId="19" xfId="8" applyFont="1" applyFill="1" applyBorder="1" applyAlignment="1">
      <alignment horizontal="center"/>
    </xf>
    <xf numFmtId="0" fontId="55" fillId="4" borderId="25"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2" fillId="4" borderId="18" xfId="8" applyFont="1" applyFill="1" applyBorder="1"/>
    <xf numFmtId="0" fontId="42" fillId="4" borderId="3" xfId="8" applyFont="1" applyFill="1" applyBorder="1"/>
    <xf numFmtId="0" fontId="42" fillId="4" borderId="4" xfId="8" applyFont="1" applyFill="1" applyBorder="1"/>
    <xf numFmtId="0" fontId="42"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3" xfId="10" applyFont="1" applyFill="1" applyBorder="1"/>
    <xf numFmtId="0" fontId="42" fillId="4" borderId="18" xfId="10" applyFont="1" applyFill="1" applyBorder="1"/>
    <xf numFmtId="0" fontId="42"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2" fillId="4" borderId="3" xfId="11" applyFont="1" applyFill="1" applyBorder="1"/>
    <xf numFmtId="0" fontId="42" fillId="4" borderId="18" xfId="11" applyFont="1" applyFill="1" applyBorder="1"/>
    <xf numFmtId="0" fontId="42"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18"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4"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28" xfId="16" applyFont="1" applyFill="1" applyBorder="1" applyAlignment="1">
      <alignment horizontal="right" vertical="top" wrapText="1"/>
    </xf>
    <xf numFmtId="0" fontId="52"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4" fillId="0" borderId="40" xfId="6" applyNumberFormat="1" applyFont="1" applyFill="1" applyBorder="1" applyAlignment="1">
      <alignment horizontal="right"/>
    </xf>
    <xf numFmtId="3" fontId="54"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4" fillId="0" borderId="26"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4" fillId="0" borderId="36" xfId="6" applyNumberFormat="1" applyFont="1" applyFill="1" applyBorder="1" applyAlignment="1">
      <alignment horizontal="right"/>
    </xf>
    <xf numFmtId="3" fontId="54" fillId="0" borderId="26" xfId="6" applyNumberFormat="1" applyFont="1" applyFill="1" applyBorder="1" applyAlignment="1">
      <alignment horizontal="right"/>
    </xf>
    <xf numFmtId="3" fontId="54"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4" fillId="0" borderId="15" xfId="6" applyNumberFormat="1" applyFont="1" applyFill="1" applyBorder="1" applyAlignment="1">
      <alignment horizontal="right"/>
    </xf>
    <xf numFmtId="3" fontId="54" fillId="0" borderId="27" xfId="6" applyNumberFormat="1" applyFont="1" applyFill="1" applyBorder="1" applyAlignment="1">
      <alignment horizontal="right"/>
    </xf>
    <xf numFmtId="3" fontId="54"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4" fillId="0" borderId="30" xfId="6" applyNumberFormat="1" applyFont="1" applyFill="1" applyBorder="1" applyAlignment="1">
      <alignment horizontal="right"/>
    </xf>
    <xf numFmtId="3" fontId="54" fillId="0" borderId="33" xfId="6" applyNumberFormat="1" applyFont="1" applyFill="1" applyBorder="1" applyAlignment="1">
      <alignment horizontal="right"/>
    </xf>
    <xf numFmtId="3" fontId="54"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4"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2" fillId="4" borderId="24" xfId="16" applyFont="1" applyFill="1" applyBorder="1" applyAlignment="1">
      <alignment vertical="top" wrapText="1"/>
    </xf>
    <xf numFmtId="165" fontId="52" fillId="0" borderId="39" xfId="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52" fillId="0" borderId="37" xfId="6" applyNumberFormat="1" applyFont="1" applyFill="1" applyBorder="1" applyAlignment="1">
      <alignment horizontal="right"/>
    </xf>
    <xf numFmtId="3" fontId="52" fillId="0" borderId="39" xfId="16" applyNumberFormat="1" applyFont="1" applyFill="1" applyBorder="1" applyAlignment="1">
      <alignment horizontal="right"/>
    </xf>
    <xf numFmtId="3" fontId="52" fillId="0" borderId="15" xfId="16" applyNumberFormat="1" applyFont="1" applyFill="1" applyBorder="1" applyAlignment="1">
      <alignment horizontal="right"/>
    </xf>
    <xf numFmtId="3" fontId="52" fillId="0" borderId="27" xfId="16" applyNumberFormat="1" applyFont="1" applyFill="1" applyBorder="1" applyAlignment="1">
      <alignment horizontal="right"/>
    </xf>
    <xf numFmtId="3" fontId="52" fillId="0" borderId="38"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6" xfId="8" applyNumberFormat="1" applyFont="1" applyFill="1" applyBorder="1" applyAlignment="1">
      <alignment horizontal="right"/>
    </xf>
    <xf numFmtId="3" fontId="33"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4" xfId="8" applyFont="1" applyFill="1" applyBorder="1" applyAlignment="1"/>
    <xf numFmtId="0" fontId="6" fillId="0" borderId="0" xfId="16" applyFont="1" applyFill="1" applyBorder="1" applyAlignment="1">
      <alignment vertical="top" wrapText="1"/>
    </xf>
    <xf numFmtId="3" fontId="42"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3" fontId="6" fillId="0" borderId="1" xfId="6" applyNumberFormat="1" applyFont="1" applyFill="1" applyBorder="1" applyAlignment="1">
      <alignment horizontal="right"/>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1" fillId="5" borderId="0"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8" fillId="0" borderId="0" xfId="0" applyFont="1" applyAlignment="1">
      <alignment horizontal="left"/>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5" fillId="0" borderId="0" xfId="0" applyFont="1" applyBorder="1" applyAlignment="1">
      <alignment horizontal="left"/>
    </xf>
    <xf numFmtId="0" fontId="15" fillId="0" borderId="43" xfId="0" applyFont="1" applyBorder="1" applyAlignment="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66" fillId="5" borderId="9" xfId="0" applyFont="1" applyFill="1" applyBorder="1" applyAlignment="1">
      <alignment horizontal="left"/>
    </xf>
    <xf numFmtId="0" fontId="33" fillId="4" borderId="1" xfId="8" applyFont="1" applyFill="1" applyBorder="1" applyAlignment="1">
      <alignment horizontal="center" vertic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6" fillId="5" borderId="54" xfId="0" applyFont="1" applyFill="1" applyBorder="1" applyAlignment="1">
      <alignment horizontal="left" vertical="center" wrapText="1"/>
    </xf>
    <xf numFmtId="0" fontId="66" fillId="5" borderId="55" xfId="0" applyFont="1" applyFill="1" applyBorder="1" applyAlignment="1">
      <alignment horizontal="left" vertical="center" wrapText="1"/>
    </xf>
    <xf numFmtId="0" fontId="66"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8" xfId="0" applyFont="1" applyFill="1" applyBorder="1" applyAlignment="1">
      <alignment horizontal="left" vertical="center" wrapText="1"/>
    </xf>
    <xf numFmtId="0" fontId="66"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6" fillId="5" borderId="26" xfId="0" applyFont="1" applyFill="1" applyBorder="1" applyAlignment="1">
      <alignment horizontal="left" vertical="center" wrapText="1"/>
    </xf>
    <xf numFmtId="0" fontId="66" fillId="5" borderId="36" xfId="0" applyFont="1" applyFill="1" applyBorder="1" applyAlignment="1">
      <alignment horizontal="left" vertical="center" wrapText="1"/>
    </xf>
    <xf numFmtId="0" fontId="66" fillId="5" borderId="57" xfId="0" applyFont="1" applyFill="1" applyBorder="1" applyAlignment="1">
      <alignment horizontal="left" vertical="center" wrapText="1"/>
    </xf>
    <xf numFmtId="0" fontId="46" fillId="2" borderId="4"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6"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52" fillId="4" borderId="51" xfId="16" applyFont="1" applyFill="1" applyBorder="1" applyAlignment="1">
      <alignment horizontal="left" vertical="top" wrapText="1"/>
    </xf>
    <xf numFmtId="0" fontId="52" fillId="4"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52"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52" xfId="6" applyFont="1" applyFill="1" applyBorder="1" applyAlignment="1">
      <alignment horizontal="center"/>
    </xf>
    <xf numFmtId="0" fontId="52" fillId="4" borderId="48" xfId="16" applyFont="1" applyFill="1" applyBorder="1" applyAlignment="1">
      <alignment horizontal="left" vertical="top" wrapText="1"/>
    </xf>
    <xf numFmtId="0" fontId="52" fillId="4" borderId="49"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0" fontId="10" fillId="5" borderId="6" xfId="0" applyFont="1" applyFill="1" applyBorder="1" applyAlignment="1">
      <alignment horizontal="center" wrapText="1"/>
    </xf>
    <xf numFmtId="0" fontId="11" fillId="5" borderId="7" xfId="0" applyFont="1" applyFill="1" applyBorder="1" applyAlignment="1">
      <alignment wrapText="1"/>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560295</xdr:colOff>
      <xdr:row>2</xdr:row>
      <xdr:rowOff>22412</xdr:rowOff>
    </xdr:from>
    <xdr:to>
      <xdr:col>6</xdr:col>
      <xdr:colOff>168649</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089"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66</xdr:row>
      <xdr:rowOff>0</xdr:rowOff>
    </xdr:from>
    <xdr:to>
      <xdr:col>14</xdr:col>
      <xdr:colOff>409575</xdr:colOff>
      <xdr:row>100</xdr:row>
      <xdr:rowOff>114300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1900" y="11210925"/>
          <a:ext cx="9210675" cy="561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658346</xdr:colOff>
      <xdr:row>37</xdr:row>
      <xdr:rowOff>69103</xdr:rowOff>
    </xdr:from>
    <xdr:to>
      <xdr:col>22</xdr:col>
      <xdr:colOff>445620</xdr:colOff>
      <xdr:row>72</xdr:row>
      <xdr:rowOff>16995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3971" y="6085728"/>
          <a:ext cx="9344024" cy="5504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345094</xdr:colOff>
      <xdr:row>38</xdr:row>
      <xdr:rowOff>79374</xdr:rowOff>
    </xdr:from>
    <xdr:to>
      <xdr:col>18</xdr:col>
      <xdr:colOff>314325</xdr:colOff>
      <xdr:row>70</xdr:row>
      <xdr:rowOff>12699</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4094" y="6286499"/>
          <a:ext cx="8367106" cy="501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698500</xdr:colOff>
      <xdr:row>45</xdr:row>
      <xdr:rowOff>92724</xdr:rowOff>
    </xdr:from>
    <xdr:to>
      <xdr:col>21</xdr:col>
      <xdr:colOff>635000</xdr:colOff>
      <xdr:row>82</xdr:row>
      <xdr:rowOff>104775</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5" y="7363474"/>
          <a:ext cx="9842500" cy="5885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7</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7</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495860</xdr:colOff>
      <xdr:row>56</xdr:row>
      <xdr:rowOff>58831</xdr:rowOff>
    </xdr:from>
    <xdr:to>
      <xdr:col>6</xdr:col>
      <xdr:colOff>928892</xdr:colOff>
      <xdr:row>92</xdr:row>
      <xdr:rowOff>36295</xdr:rowOff>
    </xdr:to>
    <xdr:pic>
      <xdr:nvPicPr>
        <xdr:cNvPr id="4" name="Picture 3"/>
        <xdr:cNvPicPr>
          <a:picLocks noChangeAspect="1"/>
        </xdr:cNvPicPr>
      </xdr:nvPicPr>
      <xdr:blipFill>
        <a:blip xmlns:r="http://schemas.openxmlformats.org/officeDocument/2006/relationships" r:embed="rId3"/>
        <a:stretch>
          <a:fillRect/>
        </a:stretch>
      </xdr:blipFill>
      <xdr:spPr>
        <a:xfrm>
          <a:off x="495860" y="8989919"/>
          <a:ext cx="9229650" cy="56252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279400</xdr:colOff>
      <xdr:row>55</xdr:row>
      <xdr:rowOff>12700</xdr:rowOff>
    </xdr:from>
    <xdr:to>
      <xdr:col>19</xdr:col>
      <xdr:colOff>63500</xdr:colOff>
      <xdr:row>82</xdr:row>
      <xdr:rowOff>77293</xdr:rowOff>
    </xdr:to>
    <xdr:pic>
      <xdr:nvPicPr>
        <xdr:cNvPr id="2" name="Picture 1"/>
        <xdr:cNvPicPr>
          <a:picLocks noChangeAspect="1"/>
        </xdr:cNvPicPr>
      </xdr:nvPicPr>
      <xdr:blipFill>
        <a:blip xmlns:r="http://schemas.openxmlformats.org/officeDocument/2006/relationships" r:embed="rId1"/>
        <a:stretch>
          <a:fillRect/>
        </a:stretch>
      </xdr:blipFill>
      <xdr:spPr>
        <a:xfrm>
          <a:off x="2019300" y="9232900"/>
          <a:ext cx="7099300" cy="45222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2.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C3" sqref="C3"/>
    </sheetView>
  </sheetViews>
  <sheetFormatPr defaultRowHeight="23.25"/>
  <cols>
    <col min="1" max="1" width="4.5703125" style="1" customWidth="1"/>
    <col min="2" max="2" width="0" style="15" hidden="1"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490" t="s">
        <v>0</v>
      </c>
      <c r="C3" s="491"/>
      <c r="D3" s="491"/>
      <c r="E3" s="491"/>
      <c r="F3" s="491"/>
      <c r="G3" s="491"/>
      <c r="H3" s="491"/>
      <c r="I3" s="492"/>
    </row>
    <row r="4" spans="2:9">
      <c r="B4" s="493"/>
      <c r="C4" s="2"/>
      <c r="D4" s="2"/>
      <c r="E4" s="3"/>
      <c r="F4" s="2"/>
      <c r="G4" s="2"/>
      <c r="H4" s="2"/>
      <c r="I4" s="494"/>
    </row>
    <row r="5" spans="2:9">
      <c r="B5" s="493"/>
      <c r="C5" s="2"/>
      <c r="D5" s="2"/>
      <c r="E5" s="4"/>
      <c r="F5" s="2"/>
      <c r="G5" s="2"/>
      <c r="H5" s="2"/>
      <c r="I5" s="494"/>
    </row>
    <row r="6" spans="2:9">
      <c r="B6" s="495" t="s">
        <v>1</v>
      </c>
      <c r="C6" s="393"/>
      <c r="D6" s="393"/>
      <c r="E6" s="393"/>
      <c r="F6" s="393"/>
      <c r="G6" s="393"/>
      <c r="H6" s="393"/>
      <c r="I6" s="496"/>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390" t="s">
        <v>2</v>
      </c>
      <c r="C13" s="391"/>
      <c r="D13" s="391"/>
      <c r="E13" s="391"/>
      <c r="F13" s="391"/>
      <c r="G13" s="391"/>
      <c r="H13" s="391"/>
      <c r="I13" s="392"/>
    </row>
    <row r="14" spans="2:9" ht="24" customHeight="1">
      <c r="B14" s="390"/>
      <c r="C14" s="391"/>
      <c r="D14" s="391"/>
      <c r="E14" s="391"/>
      <c r="F14" s="391"/>
      <c r="G14" s="391"/>
      <c r="H14" s="391"/>
      <c r="I14" s="392"/>
    </row>
    <row r="15" spans="2:9" s="11" customFormat="1" ht="24" customHeight="1">
      <c r="B15" s="8"/>
      <c r="C15" s="9"/>
      <c r="D15" s="9"/>
      <c r="E15" s="9"/>
      <c r="F15" s="9"/>
      <c r="G15" s="9"/>
      <c r="H15" s="9"/>
      <c r="I15" s="10"/>
    </row>
    <row r="16" spans="2:9" ht="24" customHeight="1">
      <c r="B16" s="394" t="s">
        <v>350</v>
      </c>
      <c r="C16" s="395"/>
      <c r="D16" s="395"/>
      <c r="E16" s="395"/>
      <c r="F16" s="395"/>
      <c r="G16" s="395"/>
      <c r="H16" s="395"/>
      <c r="I16" s="396"/>
    </row>
    <row r="17" spans="2:9">
      <c r="B17" s="397" t="s">
        <v>3</v>
      </c>
      <c r="C17" s="398"/>
      <c r="D17" s="398"/>
      <c r="E17" s="398"/>
      <c r="F17" s="398"/>
      <c r="G17" s="398"/>
      <c r="H17" s="398"/>
      <c r="I17" s="399"/>
    </row>
    <row r="18" spans="2:9" ht="24" customHeight="1">
      <c r="B18" s="397">
        <v>44347</v>
      </c>
      <c r="C18" s="398"/>
      <c r="D18" s="398"/>
      <c r="E18" s="398"/>
      <c r="F18" s="398"/>
      <c r="G18" s="398"/>
      <c r="H18" s="398"/>
      <c r="I18" s="399"/>
    </row>
    <row r="19" spans="2:9">
      <c r="B19" s="12"/>
      <c r="C19" s="13"/>
      <c r="D19" s="13"/>
      <c r="E19" s="13"/>
      <c r="F19" s="13"/>
      <c r="G19" s="13"/>
      <c r="H19" s="13"/>
      <c r="I19" s="14"/>
    </row>
    <row r="24" spans="2:9">
      <c r="B24" s="389" t="s">
        <v>4</v>
      </c>
      <c r="C24" s="389"/>
      <c r="D24" s="389"/>
      <c r="E24" s="389"/>
      <c r="F24" s="389"/>
      <c r="G24" s="389"/>
      <c r="H24" s="389"/>
      <c r="I24" s="389"/>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55"/>
  <sheetViews>
    <sheetView showGridLines="0" zoomScale="85" zoomScaleNormal="85" workbookViewId="0">
      <pane xSplit="1" ySplit="3" topLeftCell="E4" activePane="bottomRight" state="frozen"/>
      <selection sqref="A1:AG1"/>
      <selection pane="topRight" sqref="A1:AG1"/>
      <selection pane="bottomLeft" sqref="A1:AG1"/>
      <selection pane="bottomRight" activeCell="E4" sqref="E4"/>
    </sheetView>
  </sheetViews>
  <sheetFormatPr defaultColWidth="11.42578125" defaultRowHeight="12.75"/>
  <cols>
    <col min="1" max="1" width="17.42578125" style="53" customWidth="1"/>
    <col min="2" max="3" width="10.28515625" style="53" hidden="1" customWidth="1"/>
    <col min="4" max="4" width="11.28515625" style="53" hidden="1" customWidth="1"/>
    <col min="5" max="5" width="11.28515625" style="53" customWidth="1"/>
    <col min="6" max="10" width="11.42578125" style="53" customWidth="1"/>
    <col min="11" max="11" width="11.7109375" style="53" customWidth="1"/>
    <col min="12" max="20" width="11.42578125" style="53" customWidth="1"/>
    <col min="21" max="16384" width="11.42578125" style="53"/>
  </cols>
  <sheetData>
    <row r="1" spans="1:26" ht="24" customHeight="1">
      <c r="A1" s="435" t="s">
        <v>265</v>
      </c>
      <c r="B1" s="435"/>
      <c r="C1" s="435"/>
      <c r="D1" s="435"/>
      <c r="E1" s="435"/>
      <c r="F1" s="435"/>
      <c r="G1" s="435"/>
      <c r="H1" s="435"/>
      <c r="I1" s="435"/>
      <c r="J1" s="435"/>
      <c r="K1" s="435"/>
      <c r="L1" s="435"/>
      <c r="M1" s="435"/>
      <c r="N1" s="435"/>
      <c r="O1" s="435"/>
      <c r="P1" s="435"/>
      <c r="Q1" s="435"/>
      <c r="R1" s="435"/>
      <c r="S1" s="435"/>
      <c r="T1" s="435"/>
      <c r="U1" s="435"/>
      <c r="V1" s="435"/>
      <c r="W1" s="435"/>
      <c r="X1" s="435"/>
      <c r="Y1" s="435"/>
      <c r="Z1" s="435"/>
    </row>
    <row r="2" spans="1:26">
      <c r="A2" s="162"/>
      <c r="B2" s="163"/>
      <c r="C2" s="164"/>
      <c r="D2" s="163"/>
      <c r="E2" s="164"/>
      <c r="F2" s="163"/>
      <c r="G2" s="164"/>
      <c r="H2" s="163"/>
      <c r="I2" s="164"/>
      <c r="J2" s="163"/>
      <c r="K2" s="164"/>
      <c r="L2" s="163"/>
      <c r="M2" s="164"/>
      <c r="N2" s="164"/>
      <c r="O2" s="164"/>
      <c r="P2" s="164"/>
      <c r="Q2" s="164"/>
      <c r="R2" s="164"/>
      <c r="S2" s="164"/>
      <c r="T2" s="164"/>
      <c r="U2" s="164"/>
      <c r="V2" s="164"/>
      <c r="W2" s="164"/>
      <c r="X2" s="365"/>
      <c r="Y2" s="365"/>
      <c r="Z2" s="164"/>
    </row>
    <row r="3" spans="1:26">
      <c r="A3" s="165" t="s">
        <v>63</v>
      </c>
      <c r="B3" s="166">
        <v>1996</v>
      </c>
      <c r="C3" s="167">
        <v>1997</v>
      </c>
      <c r="D3" s="166">
        <v>1998</v>
      </c>
      <c r="E3" s="123">
        <v>1999</v>
      </c>
      <c r="F3" s="123">
        <v>2000</v>
      </c>
      <c r="G3" s="123">
        <v>2001</v>
      </c>
      <c r="H3" s="123">
        <v>2002</v>
      </c>
      <c r="I3" s="123">
        <v>2003</v>
      </c>
      <c r="J3" s="123">
        <v>2004</v>
      </c>
      <c r="K3" s="123">
        <v>2005</v>
      </c>
      <c r="L3" s="123">
        <v>2006</v>
      </c>
      <c r="M3" s="123">
        <v>2007</v>
      </c>
      <c r="N3" s="123">
        <v>2008</v>
      </c>
      <c r="O3" s="123">
        <v>2009</v>
      </c>
      <c r="P3" s="123">
        <v>2010</v>
      </c>
      <c r="Q3" s="123">
        <v>2011</v>
      </c>
      <c r="R3" s="123">
        <v>2012</v>
      </c>
      <c r="S3" s="123">
        <v>2013</v>
      </c>
      <c r="T3" s="123">
        <v>2014</v>
      </c>
      <c r="U3" s="123">
        <v>2015</v>
      </c>
      <c r="V3" s="123">
        <v>2016</v>
      </c>
      <c r="W3" s="123">
        <v>2017</v>
      </c>
      <c r="X3" s="123">
        <v>2018</v>
      </c>
      <c r="Y3" s="123">
        <v>2019</v>
      </c>
      <c r="Z3" s="123" t="s">
        <v>302</v>
      </c>
    </row>
    <row r="4" spans="1:26">
      <c r="A4" s="125" t="s">
        <v>56</v>
      </c>
      <c r="B4" s="43">
        <v>0.33293215391506809</v>
      </c>
      <c r="C4" s="43">
        <v>0.48056445803560799</v>
      </c>
      <c r="D4" s="43">
        <v>0.66406954098586879</v>
      </c>
      <c r="E4" s="43">
        <v>0.70430166443848741</v>
      </c>
      <c r="F4" s="43">
        <v>1.0839157159709216</v>
      </c>
      <c r="G4" s="43">
        <v>0.7290644744087178</v>
      </c>
      <c r="H4" s="43">
        <v>0.58102272901553609</v>
      </c>
      <c r="I4" s="43">
        <v>0.51755146541640396</v>
      </c>
      <c r="J4" s="43">
        <v>0.54590290732077329</v>
      </c>
      <c r="K4" s="43">
        <v>0.66821309001046303</v>
      </c>
      <c r="L4" s="43">
        <v>0.91085576298041737</v>
      </c>
      <c r="M4" s="43">
        <v>1.2555228529585236</v>
      </c>
      <c r="N4" s="43">
        <v>1.2410193330154344</v>
      </c>
      <c r="O4" s="43">
        <v>0.65379198895634016</v>
      </c>
      <c r="P4" s="43">
        <v>0.47568646411735943</v>
      </c>
      <c r="Q4" s="43">
        <v>0.46746046566790089</v>
      </c>
      <c r="R4" s="43">
        <v>0.35983327702187795</v>
      </c>
      <c r="S4" s="43">
        <v>0.35552907439988474</v>
      </c>
      <c r="T4" s="236">
        <v>0.37826581360535488</v>
      </c>
      <c r="U4" s="269">
        <v>0.46223296298733874</v>
      </c>
      <c r="V4" s="269">
        <v>0.37668883096514666</v>
      </c>
      <c r="W4" s="269">
        <v>0.42532048341511325</v>
      </c>
      <c r="X4" s="269">
        <v>0.44392115373219199</v>
      </c>
      <c r="Y4" s="223">
        <v>0.3901302326785876</v>
      </c>
      <c r="Z4" s="223">
        <v>0.54749225576258276</v>
      </c>
    </row>
    <row r="5" spans="1:26">
      <c r="A5" s="125" t="s">
        <v>55</v>
      </c>
      <c r="B5" s="43">
        <v>0.92056786427453741</v>
      </c>
      <c r="C5" s="43">
        <v>1.2083967578650232</v>
      </c>
      <c r="D5" s="43">
        <v>1.4440100119373098</v>
      </c>
      <c r="E5" s="43">
        <v>2.0589140143624247</v>
      </c>
      <c r="F5" s="43">
        <v>3.0923684095383943</v>
      </c>
      <c r="G5" s="43">
        <v>2.0938628437203586</v>
      </c>
      <c r="H5" s="43">
        <v>1.6585551387949469</v>
      </c>
      <c r="I5" s="43">
        <v>1.5049492892467209</v>
      </c>
      <c r="J5" s="43">
        <v>1.708843346089691</v>
      </c>
      <c r="K5" s="43">
        <v>1.8955775159045953</v>
      </c>
      <c r="L5" s="43">
        <v>2.4681290655966048</v>
      </c>
      <c r="M5" s="43">
        <v>3.9993027792887306</v>
      </c>
      <c r="N5" s="43">
        <v>4.7998592234642281</v>
      </c>
      <c r="O5" s="43">
        <v>3.2413361583635165</v>
      </c>
      <c r="P5" s="43">
        <v>2.0351499639143564</v>
      </c>
      <c r="Q5" s="43">
        <v>1.9816177839498514</v>
      </c>
      <c r="R5" s="43">
        <v>1.4377323662586468</v>
      </c>
      <c r="S5" s="43">
        <v>1.3950329598897642</v>
      </c>
      <c r="T5" s="237">
        <v>1.6158671231695327</v>
      </c>
      <c r="U5" s="236">
        <v>1.6628720277878652</v>
      </c>
      <c r="V5" s="236">
        <v>1.516900397808181</v>
      </c>
      <c r="W5" s="236">
        <v>1.3254318083547649</v>
      </c>
      <c r="X5" s="236">
        <v>1.7529085791564329</v>
      </c>
      <c r="Y5" s="223">
        <v>1.3137278897599405</v>
      </c>
      <c r="Z5" s="223">
        <v>2.4559173705112385</v>
      </c>
    </row>
    <row r="6" spans="1:26">
      <c r="A6" s="125" t="s">
        <v>44</v>
      </c>
      <c r="B6" s="43">
        <v>9.6258100817897194E-2</v>
      </c>
      <c r="C6" s="43">
        <v>0.12100179814768744</v>
      </c>
      <c r="D6" s="43">
        <v>8.0359114488561006E-2</v>
      </c>
      <c r="E6" s="43">
        <v>3.8595521868997278E-2</v>
      </c>
      <c r="F6" s="43">
        <v>3.1445974112696964E-2</v>
      </c>
      <c r="G6" s="43">
        <v>2.5927715964324156E-2</v>
      </c>
      <c r="H6" s="43">
        <v>1.1748259466021651E-2</v>
      </c>
      <c r="I6" s="43">
        <v>2.2281249096181836E-2</v>
      </c>
      <c r="J6" s="43">
        <v>2.9299185106737236E-2</v>
      </c>
      <c r="K6" s="43">
        <v>3.4389362229156964E-2</v>
      </c>
      <c r="L6" s="43">
        <v>2.2656810597493599E-2</v>
      </c>
      <c r="M6" s="43">
        <v>2.5636455540423805E-2</v>
      </c>
      <c r="N6" s="43">
        <v>1.8200451084947455E-2</v>
      </c>
      <c r="O6" s="43">
        <v>8.914717669805429E-3</v>
      </c>
      <c r="P6" s="43">
        <v>8.9581388653444081E-3</v>
      </c>
      <c r="Q6" s="43">
        <v>6.2244498144061909E-3</v>
      </c>
      <c r="R6" s="43">
        <v>3.7790081253782698E-3</v>
      </c>
      <c r="S6" s="43">
        <v>5.4659336756613481E-3</v>
      </c>
      <c r="T6" s="236">
        <v>8.5221141877317805E-3</v>
      </c>
      <c r="U6" s="236">
        <v>8.0755113702036009E-3</v>
      </c>
      <c r="V6" s="236">
        <v>8.3043927956996735E-3</v>
      </c>
      <c r="W6" s="236">
        <v>1.0254320857078864E-2</v>
      </c>
      <c r="X6" s="236">
        <v>1.0203984966476169E-2</v>
      </c>
      <c r="Y6" s="223">
        <v>2.0471518118697379E-2</v>
      </c>
      <c r="Z6" s="223">
        <v>6.2157748981084742E-3</v>
      </c>
    </row>
    <row r="7" spans="1:26">
      <c r="A7" s="125" t="s">
        <v>118</v>
      </c>
      <c r="B7" s="43">
        <v>4.5544790425129753E-2</v>
      </c>
      <c r="C7" s="43">
        <v>5.9845868078230044E-2</v>
      </c>
      <c r="D7" s="43">
        <v>8.5677587456535503E-2</v>
      </c>
      <c r="E7" s="43">
        <v>5.8678687361304285E-2</v>
      </c>
      <c r="F7" s="43">
        <v>4.8942628859176239E-2</v>
      </c>
      <c r="G7" s="43">
        <v>3.9024872795158351E-2</v>
      </c>
      <c r="H7" s="43">
        <v>2.858299216282606E-2</v>
      </c>
      <c r="I7" s="43">
        <v>4.2626759053235895E-2</v>
      </c>
      <c r="J7" s="43">
        <v>8.0458008682515986E-2</v>
      </c>
      <c r="K7" s="43">
        <v>0.14743087756533885</v>
      </c>
      <c r="L7" s="43">
        <v>0.24521315718971393</v>
      </c>
      <c r="M7" s="43">
        <v>0.33585435549153286</v>
      </c>
      <c r="N7" s="43">
        <v>0.24366470225458634</v>
      </c>
      <c r="O7" s="43">
        <v>0.12876724476796403</v>
      </c>
      <c r="P7" s="43">
        <v>0.12438165639140633</v>
      </c>
      <c r="Q7" s="43">
        <v>9.8632949532292735E-2</v>
      </c>
      <c r="R7" s="43">
        <v>5.7420967382742105E-2</v>
      </c>
      <c r="S7" s="43">
        <v>6.0264440372160721E-2</v>
      </c>
      <c r="T7" s="236">
        <v>7.2196446937149383E-2</v>
      </c>
      <c r="U7" s="236">
        <v>8.6029442997301878E-2</v>
      </c>
      <c r="V7" s="236">
        <v>7.8300500376527346E-2</v>
      </c>
      <c r="W7" s="236">
        <v>9.572585529575961E-2</v>
      </c>
      <c r="X7" s="236">
        <v>8.8457544737390689E-2</v>
      </c>
      <c r="Y7" s="223">
        <v>5.9037057285423328E-2</v>
      </c>
      <c r="Z7" s="223">
        <v>9.0770858454956652E-2</v>
      </c>
    </row>
    <row r="8" spans="1:26">
      <c r="A8" s="125" t="s">
        <v>45</v>
      </c>
      <c r="B8" s="43">
        <v>0.11607662382804873</v>
      </c>
      <c r="C8" s="43">
        <v>0.21578965079585827</v>
      </c>
      <c r="D8" s="43">
        <v>0.16155156669371087</v>
      </c>
      <c r="E8" s="43">
        <v>0.13975046692174056</v>
      </c>
      <c r="F8" s="43">
        <v>0.15491155748534602</v>
      </c>
      <c r="G8" s="43">
        <v>0.11335257204695866</v>
      </c>
      <c r="H8" s="43">
        <v>9.0820677994029E-2</v>
      </c>
      <c r="I8" s="43">
        <v>0.11899626144451116</v>
      </c>
      <c r="J8" s="43">
        <v>0.15537369769932599</v>
      </c>
      <c r="K8" s="43">
        <v>0.18536283456273822</v>
      </c>
      <c r="L8" s="43">
        <v>0.2493163755651264</v>
      </c>
      <c r="M8" s="43">
        <v>0.42802186810603116</v>
      </c>
      <c r="N8" s="43">
        <v>0.42704077654848865</v>
      </c>
      <c r="O8" s="43">
        <v>0.38625108405857878</v>
      </c>
      <c r="P8" s="43">
        <v>0.39335857069504526</v>
      </c>
      <c r="Q8" s="43">
        <v>0.35626177685274535</v>
      </c>
      <c r="R8" s="43">
        <v>0.35592951695252822</v>
      </c>
      <c r="S8" s="43">
        <v>0.32888381991064997</v>
      </c>
      <c r="T8" s="237">
        <v>0.30134703559478365</v>
      </c>
      <c r="U8" s="236">
        <v>0.28113442563399527</v>
      </c>
      <c r="V8" s="236">
        <v>0.29808045569476233</v>
      </c>
      <c r="W8" s="236">
        <v>0.31298867355771881</v>
      </c>
      <c r="X8" s="236">
        <v>0.40940648750709374</v>
      </c>
      <c r="Y8" s="223">
        <v>0.56965354359822884</v>
      </c>
      <c r="Z8" s="223">
        <v>1.0133433717049909</v>
      </c>
    </row>
    <row r="9" spans="1:26">
      <c r="A9" s="125" t="s">
        <v>64</v>
      </c>
      <c r="B9" s="43" t="s">
        <v>47</v>
      </c>
      <c r="C9" s="43" t="s">
        <v>47</v>
      </c>
      <c r="D9" s="43" t="s">
        <v>47</v>
      </c>
      <c r="E9" s="43" t="s">
        <v>47</v>
      </c>
      <c r="F9" s="43" t="s">
        <v>47</v>
      </c>
      <c r="G9" s="43">
        <v>0.36733604447341089</v>
      </c>
      <c r="H9" s="43">
        <v>0.23844539379197108</v>
      </c>
      <c r="I9" s="43">
        <v>0.23712503193717083</v>
      </c>
      <c r="J9" s="43">
        <v>0.2630832105687394</v>
      </c>
      <c r="K9" s="43">
        <v>0.17011815766307667</v>
      </c>
      <c r="L9" s="43">
        <v>0.41776618163118184</v>
      </c>
      <c r="M9" s="43">
        <v>1.7007836887689571</v>
      </c>
      <c r="N9" s="43">
        <v>0.83586468534948133</v>
      </c>
      <c r="O9" s="43">
        <v>1.5299330838798653</v>
      </c>
      <c r="P9" s="43">
        <v>1.3301089146075014</v>
      </c>
      <c r="Q9" s="43">
        <v>0.86358652230565569</v>
      </c>
      <c r="R9" s="43">
        <v>0.5796642539439143</v>
      </c>
      <c r="S9" s="43">
        <v>0.78769848513430174</v>
      </c>
      <c r="T9" s="236">
        <v>1.1390932337705468</v>
      </c>
      <c r="U9" s="236">
        <v>3.6626470611645106</v>
      </c>
      <c r="V9" s="236">
        <v>1.7018813002165449</v>
      </c>
      <c r="W9" s="236">
        <v>1.4293472712674256</v>
      </c>
      <c r="X9" s="236">
        <v>0.94428086431191782</v>
      </c>
      <c r="Y9" s="223">
        <v>1.3224424933511443</v>
      </c>
      <c r="Z9" s="223">
        <v>2.0160931721259487</v>
      </c>
    </row>
    <row r="10" spans="1:26" ht="12.75" customHeight="1">
      <c r="A10" s="125" t="s">
        <v>65</v>
      </c>
      <c r="B10" s="43">
        <v>0.14272913356608014</v>
      </c>
      <c r="C10" s="43">
        <v>0.1634374168385152</v>
      </c>
      <c r="D10" s="43">
        <v>9.2233119152293999E-2</v>
      </c>
      <c r="E10" s="43">
        <v>0.10192431727053457</v>
      </c>
      <c r="F10" s="43">
        <v>8.4182814989803983E-2</v>
      </c>
      <c r="G10" s="43">
        <v>5.3925057447552244E-2</v>
      </c>
      <c r="H10" s="43">
        <v>6.1322230941651353E-2</v>
      </c>
      <c r="I10" s="43">
        <v>5.7364224277842116E-2</v>
      </c>
      <c r="J10" s="43">
        <v>9.8433599706026401E-2</v>
      </c>
      <c r="K10" s="43">
        <v>0.1339494014191901</v>
      </c>
      <c r="L10" s="43">
        <v>0.12316633668525359</v>
      </c>
      <c r="M10" s="43">
        <v>0.24382118254057034</v>
      </c>
      <c r="N10" s="43">
        <v>0.19590958892223079</v>
      </c>
      <c r="O10" s="43">
        <v>0.16745898404609905</v>
      </c>
      <c r="P10" s="43">
        <v>0.13749309446995456</v>
      </c>
      <c r="Q10" s="43">
        <v>0.12258800912235741</v>
      </c>
      <c r="R10" s="43">
        <v>0.10292217670958104</v>
      </c>
      <c r="S10" s="43">
        <v>0.12680740710929395</v>
      </c>
      <c r="T10" s="225">
        <v>9.8660261540390773E-2</v>
      </c>
      <c r="U10" s="236">
        <v>9.0429001990930818E-2</v>
      </c>
      <c r="V10" s="236">
        <v>9.8879274572219664E-2</v>
      </c>
      <c r="W10" s="236">
        <v>9.1119943819118046E-2</v>
      </c>
      <c r="X10" s="236">
        <v>0.10036863659032491</v>
      </c>
      <c r="Y10" s="223">
        <v>9.1119528702190172E-2</v>
      </c>
      <c r="Z10" s="43">
        <v>8.0416571758170699E-2</v>
      </c>
    </row>
    <row r="11" spans="1:26">
      <c r="A11" s="125" t="s">
        <v>66</v>
      </c>
      <c r="B11" s="43">
        <v>0.27791528673522747</v>
      </c>
      <c r="C11" s="43">
        <v>0.2230528092597058</v>
      </c>
      <c r="D11" s="43">
        <v>0.1405445455426759</v>
      </c>
      <c r="E11" s="43">
        <v>0.24037231158503525</v>
      </c>
      <c r="F11" s="43">
        <v>0.10104167952309838</v>
      </c>
      <c r="G11" s="43">
        <v>4.1028297186016631E-2</v>
      </c>
      <c r="H11" s="43">
        <v>3.8013471324270506E-2</v>
      </c>
      <c r="I11" s="43">
        <v>3.1851622058312878E-2</v>
      </c>
      <c r="J11" s="43">
        <v>4.0288829861448536E-2</v>
      </c>
      <c r="K11" s="43">
        <v>6.7741541744249886E-2</v>
      </c>
      <c r="L11" s="43">
        <v>9.1758328966924138E-2</v>
      </c>
      <c r="M11" s="43">
        <v>0.19531321357936646</v>
      </c>
      <c r="N11" s="43">
        <v>9.844205616172573E-2</v>
      </c>
      <c r="O11" s="43">
        <v>0.12374342374098583</v>
      </c>
      <c r="P11" s="43">
        <v>0.10911323882840408</v>
      </c>
      <c r="Q11" s="43">
        <v>0.12387352327015967</v>
      </c>
      <c r="R11" s="43">
        <v>0.13908107117842394</v>
      </c>
      <c r="S11" s="43">
        <v>0.17168284549619331</v>
      </c>
      <c r="T11" s="225">
        <v>0.13716460032229233</v>
      </c>
      <c r="U11" s="236">
        <v>0.13569014547601921</v>
      </c>
      <c r="V11" s="236">
        <v>0.12274602877338618</v>
      </c>
      <c r="W11" s="236">
        <v>0.10778818315158471</v>
      </c>
      <c r="X11" s="236">
        <v>8.4288955778135291E-2</v>
      </c>
      <c r="Y11" s="223">
        <v>7.9664167518146478E-2</v>
      </c>
      <c r="Z11" s="223">
        <v>8.6777728779786692E-2</v>
      </c>
    </row>
    <row r="12" spans="1:26">
      <c r="A12" s="125" t="s">
        <v>67</v>
      </c>
      <c r="B12" s="43" t="s">
        <v>47</v>
      </c>
      <c r="C12" s="43" t="s">
        <v>47</v>
      </c>
      <c r="D12" s="43" t="s">
        <v>47</v>
      </c>
      <c r="E12" s="43" t="s">
        <v>47</v>
      </c>
      <c r="F12" s="43" t="s">
        <v>47</v>
      </c>
      <c r="G12" s="43">
        <v>0.50185389141059333</v>
      </c>
      <c r="H12" s="43">
        <v>0.37626048174000704</v>
      </c>
      <c r="I12" s="43">
        <v>0.47217023935223917</v>
      </c>
      <c r="J12" s="43">
        <v>0.52475437972137517</v>
      </c>
      <c r="K12" s="43">
        <v>0.5678026874521277</v>
      </c>
      <c r="L12" s="43">
        <v>0.67225687811752899</v>
      </c>
      <c r="M12" s="43">
        <v>0.88407914282247768</v>
      </c>
      <c r="N12" s="43">
        <v>0.83902482138928536</v>
      </c>
      <c r="O12" s="43">
        <v>0.77406312071646366</v>
      </c>
      <c r="P12" s="43">
        <v>0.62027364723083944</v>
      </c>
      <c r="Q12" s="43">
        <v>0.40050740691524644</v>
      </c>
      <c r="R12" s="43">
        <v>0.34801211455922249</v>
      </c>
      <c r="S12" s="43">
        <v>0.30243944669434963</v>
      </c>
      <c r="T12" s="237">
        <v>0.37020677293072318</v>
      </c>
      <c r="U12" s="236">
        <v>0.38465951003409982</v>
      </c>
      <c r="V12" s="236">
        <v>0.34878971205915571</v>
      </c>
      <c r="W12" s="236">
        <v>0.38989544706465656</v>
      </c>
      <c r="X12" s="236">
        <v>0.4221890964980014</v>
      </c>
      <c r="Y12" s="223">
        <v>0.4067793497924313</v>
      </c>
      <c r="Z12" s="223">
        <v>0.70082187918381</v>
      </c>
    </row>
    <row r="13" spans="1:26">
      <c r="A13" s="125" t="s">
        <v>68</v>
      </c>
      <c r="B13" s="43">
        <v>0.15575099701555609</v>
      </c>
      <c r="C13" s="43">
        <v>0.20887491096113681</v>
      </c>
      <c r="D13" s="43">
        <v>0.44235907678650688</v>
      </c>
      <c r="E13" s="43">
        <v>0.48198737416547904</v>
      </c>
      <c r="F13" s="43">
        <v>0.143986543313709</v>
      </c>
      <c r="G13" s="43">
        <v>0.20880536568381314</v>
      </c>
      <c r="H13" s="43">
        <v>0.25991000492160587</v>
      </c>
      <c r="I13" s="43">
        <v>0.26823315345157089</v>
      </c>
      <c r="J13" s="43">
        <v>0.23277852008117525</v>
      </c>
      <c r="K13" s="43">
        <v>0.3184839334599246</v>
      </c>
      <c r="L13" s="43">
        <v>0.35177142223959734</v>
      </c>
      <c r="M13" s="43">
        <v>0.50711646407245703</v>
      </c>
      <c r="N13" s="43">
        <v>0.2979549785692297</v>
      </c>
      <c r="O13" s="43">
        <v>0.15837013782762319</v>
      </c>
      <c r="P13" s="43">
        <v>4.0180082482843375E-2</v>
      </c>
      <c r="Q13" s="43">
        <v>3.7223846058720728E-2</v>
      </c>
      <c r="R13" s="43">
        <v>4.1013153311839301E-2</v>
      </c>
      <c r="S13" s="43">
        <v>6.0477639105757493E-2</v>
      </c>
      <c r="T13" s="237">
        <v>7.0810179172174095E-2</v>
      </c>
      <c r="U13" s="236">
        <v>7.4791255736659554E-2</v>
      </c>
      <c r="V13" s="236">
        <v>8.657785646979102E-2</v>
      </c>
      <c r="W13" s="236">
        <v>8.2269555080322535E-2</v>
      </c>
      <c r="X13" s="236">
        <v>8.5755283984389807E-2</v>
      </c>
      <c r="Y13" s="43" t="s">
        <v>47</v>
      </c>
      <c r="Z13" s="43" t="s">
        <v>47</v>
      </c>
    </row>
    <row r="14" spans="1:26">
      <c r="A14" s="125" t="s">
        <v>69</v>
      </c>
      <c r="B14" s="43" t="s">
        <v>47</v>
      </c>
      <c r="C14" s="43" t="s">
        <v>47</v>
      </c>
      <c r="D14" s="43" t="s">
        <v>47</v>
      </c>
      <c r="E14" s="43" t="s">
        <v>47</v>
      </c>
      <c r="F14" s="43">
        <v>0.75358076459978995</v>
      </c>
      <c r="G14" s="43">
        <v>0.79806676307313162</v>
      </c>
      <c r="H14" s="43">
        <v>0.92309501131928295</v>
      </c>
      <c r="I14" s="43">
        <v>1.0269339585167998</v>
      </c>
      <c r="J14" s="43">
        <v>1.1235782346984702</v>
      </c>
      <c r="K14" s="43">
        <v>1.3509576523583213</v>
      </c>
      <c r="L14" s="43">
        <v>1.5278920658250017</v>
      </c>
      <c r="M14" s="43">
        <v>2.0045451197928679</v>
      </c>
      <c r="N14" s="43">
        <v>1.4675019681645691</v>
      </c>
      <c r="O14" s="43">
        <v>1.0714190684008527</v>
      </c>
      <c r="P14" s="43">
        <v>0.948860346636621</v>
      </c>
      <c r="Q14" s="43">
        <v>0.82331116595497067</v>
      </c>
      <c r="R14" s="43">
        <v>0.63536554610919604</v>
      </c>
      <c r="S14" s="43">
        <v>0.65239031464371133</v>
      </c>
      <c r="T14" s="237">
        <v>0.793948564281866</v>
      </c>
      <c r="U14" s="236">
        <v>0.83156952205712442</v>
      </c>
      <c r="V14" s="236">
        <v>0.55253080821068123</v>
      </c>
      <c r="W14" s="236">
        <v>0.56315142160376097</v>
      </c>
      <c r="X14" s="236">
        <v>0.4420492840291218</v>
      </c>
      <c r="Y14" s="223">
        <v>0.29317482983927073</v>
      </c>
      <c r="Z14" s="223">
        <v>0.37142260618342487</v>
      </c>
    </row>
    <row r="15" spans="1:26">
      <c r="A15" s="125" t="s">
        <v>70</v>
      </c>
      <c r="B15" s="43">
        <v>7.4202561330866057E-2</v>
      </c>
      <c r="C15" s="43">
        <v>0.12342151494821238</v>
      </c>
      <c r="D15" s="43">
        <v>0.13004406957991599</v>
      </c>
      <c r="E15" s="43">
        <v>0.17882709796527768</v>
      </c>
      <c r="F15" s="43">
        <v>0.21566486306752916</v>
      </c>
      <c r="G15" s="43">
        <v>0.11997810744193879</v>
      </c>
      <c r="H15" s="43">
        <v>0.10481829081738124</v>
      </c>
      <c r="I15" s="43">
        <v>0.15088810803611591</v>
      </c>
      <c r="J15" s="43">
        <v>0.24427615864922247</v>
      </c>
      <c r="K15" s="43">
        <v>0.34374110375173095</v>
      </c>
      <c r="L15" s="43">
        <v>0.42550947085488416</v>
      </c>
      <c r="M15" s="43">
        <v>0.5648356911879604</v>
      </c>
      <c r="N15" s="43">
        <v>0.51005500934226422</v>
      </c>
      <c r="O15" s="43">
        <v>0.42144934854499583</v>
      </c>
      <c r="P15" s="43">
        <v>0.43932257218638238</v>
      </c>
      <c r="Q15" s="43">
        <v>0.31389127840955761</v>
      </c>
      <c r="R15" s="43">
        <v>0.19160480223806359</v>
      </c>
      <c r="S15" s="43">
        <v>0.1830892231079303</v>
      </c>
      <c r="T15" s="237">
        <v>0.16585033540704805</v>
      </c>
      <c r="U15" s="236">
        <v>0.18851082779545777</v>
      </c>
      <c r="V15" s="236">
        <v>0.16293898470290985</v>
      </c>
      <c r="W15" s="236">
        <v>0.19543197085375069</v>
      </c>
      <c r="X15" s="236">
        <v>0.16854976029541968</v>
      </c>
      <c r="Y15" s="223">
        <v>0.17349140508599981</v>
      </c>
      <c r="Z15" s="223">
        <v>0.25667533415922283</v>
      </c>
    </row>
    <row r="16" spans="1:26">
      <c r="A16" s="125" t="s">
        <v>59</v>
      </c>
      <c r="B16" s="43">
        <v>0.25327090799860486</v>
      </c>
      <c r="C16" s="43">
        <v>0.25849314282544189</v>
      </c>
      <c r="D16" s="43">
        <v>0.23820476982251301</v>
      </c>
      <c r="E16" s="43">
        <v>0.42826769138926407</v>
      </c>
      <c r="F16" s="43">
        <v>0.55824886012157704</v>
      </c>
      <c r="G16" s="43">
        <v>0.44085633522821494</v>
      </c>
      <c r="H16" s="43">
        <v>0.42409067604612727</v>
      </c>
      <c r="I16" s="43">
        <v>0.51601847956656466</v>
      </c>
      <c r="J16" s="43">
        <v>0.71997056932605719</v>
      </c>
      <c r="K16" s="43">
        <v>1.0234326500961612</v>
      </c>
      <c r="L16" s="43">
        <v>1.4365488577280159</v>
      </c>
      <c r="M16" s="43">
        <v>1.5531296767149703</v>
      </c>
      <c r="N16" s="43">
        <v>1.2142024824283477</v>
      </c>
      <c r="O16" s="43">
        <v>0.82586502718553445</v>
      </c>
      <c r="P16" s="43">
        <v>0.72139461862953902</v>
      </c>
      <c r="Q16" s="43">
        <v>0.7041041096951024</v>
      </c>
      <c r="R16" s="43">
        <v>0.60524463370879344</v>
      </c>
      <c r="S16" s="43">
        <v>1.3274066739277486</v>
      </c>
      <c r="T16" s="237">
        <v>1.1846077559944284</v>
      </c>
      <c r="U16" s="236">
        <v>1.3434561951609603</v>
      </c>
      <c r="V16" s="236">
        <v>1.1403779652269648</v>
      </c>
      <c r="W16" s="236">
        <v>1.1890272744407782</v>
      </c>
      <c r="X16" s="236">
        <v>1.2733601395869052</v>
      </c>
      <c r="Y16" s="223">
        <v>1.0036907913437938</v>
      </c>
      <c r="Z16" s="223">
        <v>1.2535256588834718</v>
      </c>
    </row>
    <row r="17" spans="1:26">
      <c r="A17" s="125" t="s">
        <v>71</v>
      </c>
      <c r="B17" s="43">
        <v>0.35283615512827671</v>
      </c>
      <c r="C17" s="43">
        <v>0.46743114756834375</v>
      </c>
      <c r="D17" s="43">
        <v>0.52519846419731209</v>
      </c>
      <c r="E17" s="43">
        <v>0.52875718374864089</v>
      </c>
      <c r="F17" s="43">
        <v>0.85749293767234847</v>
      </c>
      <c r="G17" s="43">
        <v>0.62675289404895274</v>
      </c>
      <c r="H17" s="43">
        <v>0.53848961913293347</v>
      </c>
      <c r="I17" s="43">
        <v>0.5283416778466824</v>
      </c>
      <c r="J17" s="43">
        <v>0.63631563505165456</v>
      </c>
      <c r="K17" s="43">
        <v>0.77000302246883245</v>
      </c>
      <c r="L17" s="43">
        <v>0.97437079337564581</v>
      </c>
      <c r="M17" s="43">
        <v>1.1159687233934481</v>
      </c>
      <c r="N17" s="43">
        <v>1.107906491476363</v>
      </c>
      <c r="O17" s="43">
        <v>0.90832923384934705</v>
      </c>
      <c r="P17" s="43">
        <v>0.84845676858657426</v>
      </c>
      <c r="Q17" s="43">
        <v>0.86220136005567338</v>
      </c>
      <c r="R17" s="43">
        <v>0.74401206857023761</v>
      </c>
      <c r="S17" s="43">
        <v>0.74640558964844617</v>
      </c>
      <c r="T17" s="237">
        <v>0.78941831611262847</v>
      </c>
      <c r="U17" s="236">
        <v>0.76414083329204663</v>
      </c>
      <c r="V17" s="236">
        <v>0.76874785934294498</v>
      </c>
      <c r="W17" s="236">
        <v>0.78012358070080379</v>
      </c>
      <c r="X17" s="236">
        <v>0.80425133392262693</v>
      </c>
      <c r="Y17" s="223">
        <v>0.83192567376899451</v>
      </c>
      <c r="Z17" s="223">
        <v>1.1694462601170807</v>
      </c>
    </row>
    <row r="18" spans="1:26" ht="14.25" customHeight="1">
      <c r="A18" s="125" t="s">
        <v>72</v>
      </c>
      <c r="B18" s="43" t="s">
        <v>47</v>
      </c>
      <c r="C18" s="43" t="s">
        <v>47</v>
      </c>
      <c r="D18" s="43" t="s">
        <v>47</v>
      </c>
      <c r="E18" s="43" t="s">
        <v>47</v>
      </c>
      <c r="F18" s="43" t="s">
        <v>47</v>
      </c>
      <c r="G18" s="43" t="s">
        <v>47</v>
      </c>
      <c r="H18" s="43" t="s">
        <v>47</v>
      </c>
      <c r="I18" s="43">
        <v>8.5149770193882392E-3</v>
      </c>
      <c r="J18" s="43">
        <v>1.7760036740393809E-2</v>
      </c>
      <c r="K18" s="43">
        <v>6.427249439760585E-2</v>
      </c>
      <c r="L18" s="43">
        <v>9.1207084886331738E-2</v>
      </c>
      <c r="M18" s="43">
        <v>8.085938530401357E-2</v>
      </c>
      <c r="N18" s="43">
        <v>8.2985742747928901E-2</v>
      </c>
      <c r="O18" s="43">
        <v>8.1954230661028762E-2</v>
      </c>
      <c r="P18" s="43">
        <v>8.7641733831903365E-2</v>
      </c>
      <c r="Q18" s="43">
        <v>0.10149099753058041</v>
      </c>
      <c r="R18" s="43">
        <v>0.10673975360456785</v>
      </c>
      <c r="S18" s="43">
        <v>6.8239387604319912E-2</v>
      </c>
      <c r="T18" s="236">
        <v>6.4696559711912752E-2</v>
      </c>
      <c r="U18" s="236">
        <v>5.0902148835656351E-2</v>
      </c>
      <c r="V18" s="236">
        <v>4.9401584742153011E-2</v>
      </c>
      <c r="W18" s="236">
        <v>4.4469428729040784E-2</v>
      </c>
      <c r="X18" s="236">
        <v>4.1066732634672184E-2</v>
      </c>
      <c r="Y18" s="223">
        <v>4.3254718584749094E-2</v>
      </c>
      <c r="Z18" s="223">
        <v>3.5454360158983601E-2</v>
      </c>
    </row>
    <row r="19" spans="1:26">
      <c r="A19" s="125" t="s">
        <v>174</v>
      </c>
      <c r="B19" s="43">
        <v>0</v>
      </c>
      <c r="C19" s="43">
        <v>0</v>
      </c>
      <c r="D19" s="43" t="s">
        <v>47</v>
      </c>
      <c r="E19" s="43" t="s">
        <v>47</v>
      </c>
      <c r="F19" s="43" t="s">
        <v>47</v>
      </c>
      <c r="G19" s="43" t="s">
        <v>47</v>
      </c>
      <c r="H19" s="43" t="s">
        <v>47</v>
      </c>
      <c r="I19" s="43" t="s">
        <v>47</v>
      </c>
      <c r="J19" s="43" t="s">
        <v>47</v>
      </c>
      <c r="K19" s="43" t="s">
        <v>47</v>
      </c>
      <c r="L19" s="43" t="s">
        <v>47</v>
      </c>
      <c r="M19" s="43" t="s">
        <v>47</v>
      </c>
      <c r="N19" s="43" t="s">
        <v>47</v>
      </c>
      <c r="O19" s="43" t="s">
        <v>47</v>
      </c>
      <c r="P19" s="43" t="s">
        <v>47</v>
      </c>
      <c r="Q19" s="43" t="s">
        <v>47</v>
      </c>
      <c r="R19" s="43">
        <v>1.2413217553759341</v>
      </c>
      <c r="S19" s="43">
        <v>0.98391117124808036</v>
      </c>
      <c r="T19" s="237">
        <v>0.95680406931610806</v>
      </c>
      <c r="U19" s="236">
        <v>1.4003889517090256</v>
      </c>
      <c r="V19" s="236">
        <v>1.1149224672881459</v>
      </c>
      <c r="W19" s="236">
        <v>1.2389456007478288</v>
      </c>
      <c r="X19" s="236">
        <v>1.4353233042254208</v>
      </c>
      <c r="Y19" s="223">
        <v>1.1804850009625083</v>
      </c>
      <c r="Z19" s="223">
        <v>3.0575181152341901</v>
      </c>
    </row>
    <row r="20" spans="1:26">
      <c r="A20" s="125" t="s">
        <v>73</v>
      </c>
      <c r="B20" s="43">
        <v>3.8161187373694463E-2</v>
      </c>
      <c r="C20" s="43">
        <v>5.634037520829973E-2</v>
      </c>
      <c r="D20" s="43">
        <v>8.601182823347904E-2</v>
      </c>
      <c r="E20" s="43">
        <v>6.6765327695560248E-2</v>
      </c>
      <c r="F20" s="43">
        <v>7.7469913238175203E-2</v>
      </c>
      <c r="G20" s="43">
        <v>3.3350735643094452E-2</v>
      </c>
      <c r="H20" s="43">
        <v>2.1183361121798982E-2</v>
      </c>
      <c r="I20" s="43">
        <v>1.41450441074049E-2</v>
      </c>
      <c r="J20" s="43">
        <v>1.8760064332307595E-2</v>
      </c>
      <c r="K20" s="43">
        <v>8.9145744371619314E-3</v>
      </c>
      <c r="L20" s="43">
        <v>6.2872504898162981E-3</v>
      </c>
      <c r="M20" s="43">
        <v>4.7987066595689912E-3</v>
      </c>
      <c r="N20" s="43">
        <v>3.4474729234820395E-2</v>
      </c>
      <c r="O20" s="43">
        <v>5.8605560042760416E-3</v>
      </c>
      <c r="P20" s="43">
        <v>4.1178154828868342E-3</v>
      </c>
      <c r="Q20" s="43">
        <v>2.6513672988065016E-3</v>
      </c>
      <c r="R20" s="43">
        <v>2.3519352431214252E-3</v>
      </c>
      <c r="S20" s="43">
        <v>2.269723013701006E-3</v>
      </c>
      <c r="T20" s="236">
        <v>2.1730353602890406E-3</v>
      </c>
      <c r="U20" s="236">
        <v>1.9075245181293559E-3</v>
      </c>
      <c r="V20" s="236">
        <v>1.3874770747390134E-3</v>
      </c>
      <c r="W20" s="236">
        <v>1.4978622556005702E-3</v>
      </c>
      <c r="X20" s="236">
        <v>1.3159600856917353E-3</v>
      </c>
      <c r="Y20" s="223">
        <v>5.3014216809865993E-4</v>
      </c>
      <c r="Z20" s="223">
        <v>7.9649629079037512E-4</v>
      </c>
    </row>
    <row r="21" spans="1:26">
      <c r="A21" s="125" t="s">
        <v>51</v>
      </c>
      <c r="B21" s="43" t="s">
        <v>47</v>
      </c>
      <c r="C21" s="43" t="s">
        <v>47</v>
      </c>
      <c r="D21" s="43" t="s">
        <v>47</v>
      </c>
      <c r="E21" s="43" t="s">
        <v>47</v>
      </c>
      <c r="F21" s="43">
        <v>0.25784184863260545</v>
      </c>
      <c r="G21" s="43">
        <v>8.9742060533770679E-2</v>
      </c>
      <c r="H21" s="43">
        <v>8.7505369018173212E-2</v>
      </c>
      <c r="I21" s="43">
        <v>9.7294045594212258E-2</v>
      </c>
      <c r="J21" s="43">
        <v>0.1253783043804283</v>
      </c>
      <c r="K21" s="43">
        <v>0.21461935836700441</v>
      </c>
      <c r="L21" s="43">
        <v>0.27156424926646611</v>
      </c>
      <c r="M21" s="43">
        <v>0.34215194176894842</v>
      </c>
      <c r="N21" s="43">
        <v>0.19545960332665852</v>
      </c>
      <c r="O21" s="43">
        <v>0.20013442678810855</v>
      </c>
      <c r="P21" s="43">
        <v>0.20198531670420394</v>
      </c>
      <c r="Q21" s="43">
        <v>0.13700560583377783</v>
      </c>
      <c r="R21" s="43">
        <v>8.5575132591698119E-2</v>
      </c>
      <c r="S21" s="43">
        <v>7.7594228384825367E-2</v>
      </c>
      <c r="T21" s="236">
        <v>5.7619311938356593E-2</v>
      </c>
      <c r="U21" s="236">
        <v>6.3043941607166518E-2</v>
      </c>
      <c r="V21" s="236">
        <v>6.450337064350764E-2</v>
      </c>
      <c r="W21" s="236">
        <v>7.4245158891336052E-2</v>
      </c>
      <c r="X21" s="236">
        <v>6.2640816300678345E-2</v>
      </c>
      <c r="Y21" s="223">
        <v>5.3856620091080228E-2</v>
      </c>
      <c r="Z21" s="223">
        <v>7.221710162132601E-2</v>
      </c>
    </row>
    <row r="22" spans="1:26">
      <c r="A22" s="125" t="s">
        <v>52</v>
      </c>
      <c r="B22" s="43">
        <v>1.7650930580757751</v>
      </c>
      <c r="C22" s="43">
        <v>1.354353120862763</v>
      </c>
      <c r="D22" s="43">
        <v>0.34628038396036537</v>
      </c>
      <c r="E22" s="43">
        <v>0.49921522622736436</v>
      </c>
      <c r="F22" s="43">
        <v>0.52491287641855056</v>
      </c>
      <c r="G22" s="43">
        <v>0.23966418771766076</v>
      </c>
      <c r="H22" s="43">
        <v>0.3040112284848932</v>
      </c>
      <c r="I22" s="43">
        <v>0.4413691619791722</v>
      </c>
      <c r="J22" s="43">
        <v>0.46008999141180362</v>
      </c>
      <c r="K22" s="43">
        <v>0.34808196595827956</v>
      </c>
      <c r="L22" s="43">
        <v>0.44742736286167284</v>
      </c>
      <c r="M22" s="43">
        <v>0.84878392212372411</v>
      </c>
      <c r="N22" s="43">
        <v>0.39298506911206976</v>
      </c>
      <c r="O22" s="43">
        <v>0.41267506561072975</v>
      </c>
      <c r="P22" s="43">
        <v>0.44031806559382647</v>
      </c>
      <c r="Q22" s="43">
        <v>0.45626580139241379</v>
      </c>
      <c r="R22" s="43">
        <v>0.39540682344866002</v>
      </c>
      <c r="S22" s="43">
        <v>0.45741981146790356</v>
      </c>
      <c r="T22" s="237">
        <v>0.45278664906209309</v>
      </c>
      <c r="U22" s="236">
        <v>0.41889869529148721</v>
      </c>
      <c r="V22" s="236">
        <v>0.35506459388859601</v>
      </c>
      <c r="W22" s="236">
        <v>0.43084014986440095</v>
      </c>
      <c r="X22" s="236">
        <v>0.38873383456969779</v>
      </c>
      <c r="Y22" s="223">
        <v>0.2980978052231521</v>
      </c>
      <c r="Z22" s="223">
        <v>0.71297392441946894</v>
      </c>
    </row>
    <row r="23" spans="1:26">
      <c r="A23" s="125" t="s">
        <v>74</v>
      </c>
      <c r="B23" s="43">
        <v>0.10967156682653836</v>
      </c>
      <c r="C23" s="43">
        <v>0.1143712858195592</v>
      </c>
      <c r="D23" s="43">
        <v>6.2132665642821432E-2</v>
      </c>
      <c r="E23" s="43">
        <v>6.0699246874633281E-2</v>
      </c>
      <c r="F23" s="43">
        <v>6.6947122065384335E-2</v>
      </c>
      <c r="G23" s="43">
        <v>5.3083176139899629E-2</v>
      </c>
      <c r="H23" s="43">
        <v>4.3537231496177664E-2</v>
      </c>
      <c r="I23" s="43">
        <v>3.6266094812602553E-2</v>
      </c>
      <c r="J23" s="43">
        <v>5.8925861122492075E-2</v>
      </c>
      <c r="K23" s="43">
        <v>6.5427480804341603E-2</v>
      </c>
      <c r="L23" s="43">
        <v>0.10023912850479939</v>
      </c>
      <c r="M23" s="43">
        <v>0.13794848183237787</v>
      </c>
      <c r="N23" s="43">
        <v>0.100314624369996</v>
      </c>
      <c r="O23" s="43">
        <v>9.4875667883121961E-2</v>
      </c>
      <c r="P23" s="43">
        <v>0.11662133132786873</v>
      </c>
      <c r="Q23" s="43">
        <v>0.10386091197520801</v>
      </c>
      <c r="R23" s="43">
        <v>0.10630268307411837</v>
      </c>
      <c r="S23" s="43">
        <v>0.14053738513123948</v>
      </c>
      <c r="T23" s="237">
        <v>0.12061012075165868</v>
      </c>
      <c r="U23" s="236">
        <v>0.11139403227584989</v>
      </c>
      <c r="V23" s="236">
        <v>0.1140995206375324</v>
      </c>
      <c r="W23" s="236">
        <v>9.4274088921503296E-2</v>
      </c>
      <c r="X23" s="236">
        <v>8.9706604647205687E-2</v>
      </c>
      <c r="Y23" s="223">
        <v>7.8775502580658491E-2</v>
      </c>
      <c r="Z23" s="223">
        <v>0.10071301419107781</v>
      </c>
    </row>
    <row r="24" spans="1:26">
      <c r="A24" s="125" t="s">
        <v>75</v>
      </c>
      <c r="B24" s="43" t="s">
        <v>47</v>
      </c>
      <c r="C24" s="43" t="s">
        <v>47</v>
      </c>
      <c r="D24" s="43" t="s">
        <v>47</v>
      </c>
      <c r="E24" s="43" t="s">
        <v>47</v>
      </c>
      <c r="F24" s="43" t="s">
        <v>47</v>
      </c>
      <c r="G24" s="43" t="s">
        <v>47</v>
      </c>
      <c r="H24" s="43" t="s">
        <v>47</v>
      </c>
      <c r="I24" s="43" t="s">
        <v>47</v>
      </c>
      <c r="J24" s="43">
        <v>7.8608205498241948E-2</v>
      </c>
      <c r="K24" s="43">
        <v>0.27878451100535417</v>
      </c>
      <c r="L24" s="43">
        <v>0.42588774855712741</v>
      </c>
      <c r="M24" s="43">
        <v>0.43921315309900238</v>
      </c>
      <c r="N24" s="43">
        <v>0.54729113325082579</v>
      </c>
      <c r="O24" s="43">
        <v>0.37138617656164907</v>
      </c>
      <c r="P24" s="43">
        <v>0.16692784509007758</v>
      </c>
      <c r="Q24" s="43">
        <v>6.5124036722506315E-2</v>
      </c>
      <c r="R24" s="43">
        <v>6.4751907454885113E-2</v>
      </c>
      <c r="S24" s="43">
        <v>4.5265314738670882E-2</v>
      </c>
      <c r="T24" s="237">
        <v>8.9033350043817988E-2</v>
      </c>
      <c r="U24" s="43">
        <v>4.6066856877858248E-2</v>
      </c>
      <c r="V24" s="43">
        <v>5.1084345044317615E-2</v>
      </c>
      <c r="W24" s="43">
        <v>6.1002714266387065E-2</v>
      </c>
      <c r="X24" s="43">
        <v>5.8539438088654284E-2</v>
      </c>
      <c r="Y24" s="223">
        <v>3.5993252517902329E-2</v>
      </c>
      <c r="Z24" s="43">
        <v>4.4405941278065623E-2</v>
      </c>
    </row>
    <row r="25" spans="1:26">
      <c r="A25" s="125" t="s">
        <v>77</v>
      </c>
      <c r="B25" s="43">
        <v>7.1961896888621674E-2</v>
      </c>
      <c r="C25" s="43">
        <v>7.5180545061587403E-2</v>
      </c>
      <c r="D25" s="43">
        <v>5.5866300366300373E-2</v>
      </c>
      <c r="E25" s="43">
        <v>5.5260585952479867E-2</v>
      </c>
      <c r="F25" s="43">
        <v>4.9365748456033726E-2</v>
      </c>
      <c r="G25" s="43">
        <v>1.8100091062329259E-2</v>
      </c>
      <c r="H25" s="43">
        <v>2.1790469194747954E-2</v>
      </c>
      <c r="I25" s="43">
        <v>1.9305321706654489E-2</v>
      </c>
      <c r="J25" s="43">
        <v>2.3390550035514081E-2</v>
      </c>
      <c r="K25" s="43">
        <v>3.5348803684050592E-2</v>
      </c>
      <c r="L25" s="43">
        <v>6.2426795803508295E-2</v>
      </c>
      <c r="M25" s="43">
        <v>0.11025018347832365</v>
      </c>
      <c r="N25" s="43">
        <v>5.204022022565194E-2</v>
      </c>
      <c r="O25" s="43">
        <v>3.7875768642557824E-2</v>
      </c>
      <c r="P25" s="43">
        <v>3.3737196375923852E-2</v>
      </c>
      <c r="Q25" s="43">
        <v>3.6502845960282228E-2</v>
      </c>
      <c r="R25" s="43">
        <v>3.1700880101339257E-2</v>
      </c>
      <c r="S25" s="43">
        <v>2.0056962953078884E-2</v>
      </c>
      <c r="T25" s="225">
        <v>1.6954489330836372E-2</v>
      </c>
      <c r="U25" s="236">
        <v>9.8243140383000097E-3</v>
      </c>
      <c r="V25" s="236">
        <v>1.3800993928558802E-2</v>
      </c>
      <c r="W25" s="236">
        <v>2.9670645680226204E-2</v>
      </c>
      <c r="X25" s="236">
        <v>1.8123165843799128E-2</v>
      </c>
      <c r="Y25" s="43" t="s">
        <v>47</v>
      </c>
      <c r="Z25" s="43">
        <v>1.8658261860125355E-2</v>
      </c>
    </row>
    <row r="26" spans="1:26">
      <c r="A26" s="125" t="s">
        <v>122</v>
      </c>
      <c r="B26" s="43">
        <v>3.5382042837813689E-2</v>
      </c>
      <c r="C26" s="43">
        <v>5.0596238380372721E-2</v>
      </c>
      <c r="D26" s="43">
        <v>5.1807032839290904E-2</v>
      </c>
      <c r="E26" s="43">
        <v>6.6385227877400518E-2</v>
      </c>
      <c r="F26" s="43">
        <v>0.11271514981667018</v>
      </c>
      <c r="G26" s="43">
        <v>5.1861576432284832E-2</v>
      </c>
      <c r="H26" s="43">
        <v>3.9315680066841489E-2</v>
      </c>
      <c r="I26" s="43">
        <v>4.4423378210469926E-2</v>
      </c>
      <c r="J26" s="43">
        <v>6.4125815668388125E-2</v>
      </c>
      <c r="K26" s="43">
        <v>9.9929489694645574E-2</v>
      </c>
      <c r="L26" s="43">
        <v>0.16422234686142209</v>
      </c>
      <c r="M26" s="43">
        <v>0.20495797713245725</v>
      </c>
      <c r="N26" s="43">
        <v>0.13108832768705911</v>
      </c>
      <c r="O26" s="43">
        <v>0.13363452035749523</v>
      </c>
      <c r="P26" s="43">
        <v>0.14450699311808834</v>
      </c>
      <c r="Q26" s="43">
        <v>0.1637100996112634</v>
      </c>
      <c r="R26" s="43">
        <v>0.11656131979772465</v>
      </c>
      <c r="S26" s="43" t="s">
        <v>47</v>
      </c>
      <c r="T26" s="43" t="s">
        <v>47</v>
      </c>
      <c r="U26" s="43" t="s">
        <v>47</v>
      </c>
      <c r="V26" s="43">
        <v>0.10212665437709599</v>
      </c>
      <c r="W26" s="43">
        <v>0.12909607801818324</v>
      </c>
      <c r="X26" s="43">
        <v>9.3541451999407305E-2</v>
      </c>
      <c r="Y26" s="223">
        <v>6.5778619549933234E-2</v>
      </c>
      <c r="Z26" s="223">
        <v>0.139046607470554</v>
      </c>
    </row>
    <row r="27" spans="1:26">
      <c r="A27" s="125" t="s">
        <v>183</v>
      </c>
      <c r="B27" s="43">
        <v>0</v>
      </c>
      <c r="C27" s="43">
        <v>0</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t="s">
        <v>47</v>
      </c>
      <c r="R27" s="43">
        <v>0.15534017195333077</v>
      </c>
      <c r="S27" s="43">
        <v>0.10849071221655779</v>
      </c>
      <c r="T27" s="43">
        <v>0.11222329709801263</v>
      </c>
      <c r="U27" s="236">
        <v>0.10626126567292778</v>
      </c>
      <c r="V27" s="236">
        <v>0.10062519340520538</v>
      </c>
      <c r="W27" s="236">
        <v>9.2139128078197005E-2</v>
      </c>
      <c r="X27" s="236">
        <v>9.0578317203409975E-2</v>
      </c>
      <c r="Y27" s="223">
        <v>0.11007807947860082</v>
      </c>
      <c r="Z27" s="223">
        <v>0.21200614994556299</v>
      </c>
    </row>
    <row r="28" spans="1:26">
      <c r="A28" s="125" t="s">
        <v>78</v>
      </c>
      <c r="B28" s="43">
        <v>9.2834224598930468E-3</v>
      </c>
      <c r="C28" s="43">
        <v>1.9782469609724886E-2</v>
      </c>
      <c r="D28" s="43">
        <v>1.7487424703471401E-2</v>
      </c>
      <c r="E28" s="43">
        <v>1.2901152912991187E-2</v>
      </c>
      <c r="F28" s="43">
        <v>8.4426326361810231E-3</v>
      </c>
      <c r="G28" s="43">
        <v>9.5996556177356859E-3</v>
      </c>
      <c r="H28" s="43">
        <v>1.8611581838368491E-2</v>
      </c>
      <c r="I28" s="43">
        <v>4.0473956787941606E-2</v>
      </c>
      <c r="J28" s="43">
        <v>2.7825462613425282E-2</v>
      </c>
      <c r="K28" s="43">
        <v>4.4867610174724501E-2</v>
      </c>
      <c r="L28" s="43">
        <v>3.5721587181999845E-2</v>
      </c>
      <c r="M28" s="43">
        <v>2.9344262852609073E-2</v>
      </c>
      <c r="N28" s="43">
        <v>2.4952670283962627E-2</v>
      </c>
      <c r="O28" s="43">
        <v>2.9515572312083731E-2</v>
      </c>
      <c r="P28" s="43">
        <v>0.1010846572489506</v>
      </c>
      <c r="Q28" s="43" t="s">
        <v>47</v>
      </c>
      <c r="R28" s="43">
        <v>2.8278025906900033E-2</v>
      </c>
      <c r="S28" s="43">
        <v>2.3091251464928866E-2</v>
      </c>
      <c r="T28" s="236">
        <v>3.4836220161266078E-2</v>
      </c>
      <c r="U28" s="236">
        <v>2.324419013988652E-2</v>
      </c>
      <c r="V28" s="236">
        <v>1.4905210524604928E-2</v>
      </c>
      <c r="W28" s="236">
        <v>1.6389965118789269E-2</v>
      </c>
      <c r="X28" s="236">
        <v>1.2416360242122533E-2</v>
      </c>
      <c r="Y28" s="223">
        <v>7.789299490451926E-3</v>
      </c>
      <c r="Z28" s="223">
        <v>2.2916543392504932E-2</v>
      </c>
    </row>
    <row r="29" spans="1:26">
      <c r="A29" s="125" t="s">
        <v>79</v>
      </c>
      <c r="B29" s="43">
        <v>0.10927649111062478</v>
      </c>
      <c r="C29" s="43">
        <v>8.7744106564784152E-2</v>
      </c>
      <c r="D29" s="43">
        <v>5.4100954109538642E-2</v>
      </c>
      <c r="E29" s="43">
        <v>9.117038053215222E-2</v>
      </c>
      <c r="F29" s="43">
        <v>7.8009027724346647E-2</v>
      </c>
      <c r="G29" s="43">
        <v>6.2431086483832499E-2</v>
      </c>
      <c r="H29" s="43">
        <v>4.2953939203743061E-2</v>
      </c>
      <c r="I29" s="43">
        <v>8.7351835295390909E-2</v>
      </c>
      <c r="J29" s="43">
        <v>0.12212762385484992</v>
      </c>
      <c r="K29" s="43">
        <v>0.1540849523718941</v>
      </c>
      <c r="L29" s="43">
        <v>0.19144700991036312</v>
      </c>
      <c r="M29" s="43">
        <v>0.277326366910922</v>
      </c>
      <c r="N29" s="43">
        <v>0.20158717247613098</v>
      </c>
      <c r="O29" s="43">
        <v>0.22143128489081546</v>
      </c>
      <c r="P29" s="43">
        <v>0.24769408928694708</v>
      </c>
      <c r="Q29" s="43">
        <v>0.22046400060632751</v>
      </c>
      <c r="R29" s="43">
        <v>0.17217264191029122</v>
      </c>
      <c r="S29" s="43">
        <v>0.15873391878546242</v>
      </c>
      <c r="T29" s="236">
        <v>0.11145104543545255</v>
      </c>
      <c r="U29" s="236">
        <v>8.8872325008397673E-2</v>
      </c>
      <c r="V29" s="236">
        <v>9.4632639587748743E-2</v>
      </c>
      <c r="W29" s="236">
        <v>0.13718266744455729</v>
      </c>
      <c r="X29" s="236">
        <v>0.14632248393717051</v>
      </c>
      <c r="Y29" s="223">
        <v>0.13729552105550319</v>
      </c>
      <c r="Z29" s="223">
        <v>0.15255853374298126</v>
      </c>
    </row>
    <row r="30" spans="1:26">
      <c r="A30" s="125" t="s">
        <v>80</v>
      </c>
      <c r="B30" s="43">
        <v>0.28248125838151561</v>
      </c>
      <c r="C30" s="43">
        <v>0.16379477959781596</v>
      </c>
      <c r="D30" s="43">
        <v>0.18452267848974277</v>
      </c>
      <c r="E30" s="43">
        <v>0.29404003436827131</v>
      </c>
      <c r="F30" s="43">
        <v>0.16707544781315273</v>
      </c>
      <c r="G30" s="43">
        <v>0.25612359410459112</v>
      </c>
      <c r="H30" s="43">
        <v>0.30743553659317502</v>
      </c>
      <c r="I30" s="43">
        <v>0.67257734297666638</v>
      </c>
      <c r="J30" s="43">
        <v>0.67313216914772789</v>
      </c>
      <c r="K30" s="43">
        <v>0.50521163985945672</v>
      </c>
      <c r="L30" s="43">
        <v>0.45512735425268197</v>
      </c>
      <c r="M30" s="43">
        <v>0.44836027963577352</v>
      </c>
      <c r="N30" s="43">
        <v>0.39803307616775285</v>
      </c>
      <c r="O30" s="43">
        <v>0.45153522788599837</v>
      </c>
      <c r="P30" s="43">
        <v>0.62795811760978981</v>
      </c>
      <c r="Q30" s="43">
        <v>0.60064871555786981</v>
      </c>
      <c r="R30" s="43">
        <v>0.591929181818594</v>
      </c>
      <c r="S30" s="43">
        <v>0.89553278148796944</v>
      </c>
      <c r="T30" s="237">
        <v>0.77708315391684557</v>
      </c>
      <c r="U30" s="236">
        <v>0.72288668931756372</v>
      </c>
      <c r="V30" s="236">
        <v>0.80106361203400978</v>
      </c>
      <c r="W30" s="236">
        <v>0.74568905082556958</v>
      </c>
      <c r="X30" s="236">
        <v>0.76331637700706367</v>
      </c>
      <c r="Y30" s="223">
        <v>0.67536818111574726</v>
      </c>
      <c r="Z30" s="223">
        <v>0.90873305184603315</v>
      </c>
    </row>
    <row r="31" spans="1:26">
      <c r="A31" s="156" t="s">
        <v>54</v>
      </c>
      <c r="B31" s="104">
        <v>0.14826053865606051</v>
      </c>
      <c r="C31" s="104">
        <v>0.2193958857330616</v>
      </c>
      <c r="D31" s="104">
        <v>0.25409271021934643</v>
      </c>
      <c r="E31" s="104">
        <v>0.32396287313742678</v>
      </c>
      <c r="F31" s="104">
        <v>0.67123009251099675</v>
      </c>
      <c r="G31" s="104">
        <v>0.3801465900222894</v>
      </c>
      <c r="H31" s="104">
        <v>0.30086771348677133</v>
      </c>
      <c r="I31" s="104">
        <v>0.32383006054081676</v>
      </c>
      <c r="J31" s="104">
        <v>0.37376992733519432</v>
      </c>
      <c r="K31" s="104">
        <v>0.41608226615446881</v>
      </c>
      <c r="L31" s="104">
        <v>0.42080718597469202</v>
      </c>
      <c r="M31" s="104">
        <v>0.45526544126605606</v>
      </c>
      <c r="N31" s="104">
        <v>0.33928767052336445</v>
      </c>
      <c r="O31" s="104">
        <v>0.49648702219766305</v>
      </c>
      <c r="P31" s="104">
        <v>0.5624706080373022</v>
      </c>
      <c r="Q31" s="104">
        <v>0.50844855545019096</v>
      </c>
      <c r="R31" s="104">
        <v>0.45368623832994343</v>
      </c>
      <c r="S31" s="104">
        <v>0.50953707920326718</v>
      </c>
      <c r="T31" s="238">
        <v>0.4932711255642519</v>
      </c>
      <c r="U31" s="238">
        <v>0.52156643648528966</v>
      </c>
      <c r="V31" s="238">
        <v>0.37887579239426444</v>
      </c>
      <c r="W31" s="238">
        <v>0.44251053189592887</v>
      </c>
      <c r="X31" s="238">
        <v>0.47450208376357583</v>
      </c>
      <c r="Y31" s="224">
        <v>0.45690902042210946</v>
      </c>
      <c r="Z31" s="224">
        <v>1.3861097475347843</v>
      </c>
    </row>
    <row r="32" spans="1:26">
      <c r="A32" s="125" t="s">
        <v>81</v>
      </c>
      <c r="B32" s="43">
        <v>5.9107542781669915E-2</v>
      </c>
      <c r="C32" s="43">
        <v>0.1474547065430471</v>
      </c>
      <c r="D32" s="43">
        <v>0.34580870406858172</v>
      </c>
      <c r="E32" s="43">
        <v>1.2699946942765501</v>
      </c>
      <c r="F32" s="43">
        <v>0.71229074789896896</v>
      </c>
      <c r="G32" s="43">
        <v>0.27739824515068812</v>
      </c>
      <c r="H32" s="43">
        <v>0.15197634347307873</v>
      </c>
      <c r="I32" s="43">
        <v>0.19609511257812465</v>
      </c>
      <c r="J32" s="43">
        <v>0.1842794054440389</v>
      </c>
      <c r="K32" s="43">
        <v>0.26240746413845728</v>
      </c>
      <c r="L32" s="43">
        <v>0.39440642661978742</v>
      </c>
      <c r="M32" s="43">
        <v>0.52774240955289164</v>
      </c>
      <c r="N32" s="43">
        <v>0.3191609440961507</v>
      </c>
      <c r="O32" s="43">
        <v>0.21711243021487922</v>
      </c>
      <c r="P32" s="43">
        <v>0.14424171213560996</v>
      </c>
      <c r="Q32" s="43">
        <v>9.6020223792899095E-2</v>
      </c>
      <c r="R32" s="43">
        <v>6.4886309443934878E-2</v>
      </c>
      <c r="S32" s="43">
        <v>9.9239233536266042E-2</v>
      </c>
      <c r="T32" s="237">
        <v>0.15640995748267966</v>
      </c>
      <c r="U32" s="236">
        <v>9.5146232291427407E-2</v>
      </c>
      <c r="V32" s="236">
        <v>7.2817693392210558E-2</v>
      </c>
      <c r="W32" s="236">
        <v>7.475372617239906E-2</v>
      </c>
      <c r="X32" s="236">
        <v>5.6506932798137809E-2</v>
      </c>
      <c r="Y32" s="223">
        <v>7.625253126861227E-2</v>
      </c>
      <c r="Z32" s="223">
        <v>8.3364612915174718E-2</v>
      </c>
    </row>
    <row r="33" spans="1:25">
      <c r="A33" s="54" t="s">
        <v>206</v>
      </c>
      <c r="B33" s="55"/>
      <c r="C33" s="55"/>
      <c r="D33" s="55"/>
      <c r="E33" s="55"/>
      <c r="F33" s="55"/>
      <c r="G33" s="55"/>
    </row>
    <row r="34" spans="1:25" ht="13.5">
      <c r="A34" s="98" t="s">
        <v>124</v>
      </c>
      <c r="B34" s="88"/>
      <c r="C34" s="88"/>
      <c r="D34" s="88"/>
      <c r="E34" s="88"/>
      <c r="F34" s="88"/>
      <c r="G34" s="88"/>
      <c r="H34" s="88"/>
      <c r="I34" s="88"/>
      <c r="J34" s="88"/>
      <c r="K34" s="88"/>
      <c r="L34" s="88"/>
      <c r="M34" s="88"/>
      <c r="N34" s="88"/>
      <c r="O34" s="88"/>
      <c r="P34" s="88"/>
      <c r="Q34" s="88"/>
      <c r="R34" s="88"/>
      <c r="S34" s="88"/>
      <c r="T34" s="88"/>
      <c r="U34" s="88"/>
      <c r="V34" s="88"/>
      <c r="W34" s="88"/>
      <c r="X34" s="88"/>
      <c r="Y34" s="88"/>
    </row>
    <row r="35" spans="1:25">
      <c r="A35" s="197" t="s">
        <v>347</v>
      </c>
      <c r="B35" s="55"/>
      <c r="C35" s="55"/>
      <c r="D35" s="55"/>
      <c r="E35" s="55"/>
      <c r="F35" s="55"/>
      <c r="G35" s="55"/>
    </row>
    <row r="36" spans="1:25">
      <c r="A36" s="55"/>
      <c r="B36" s="55"/>
      <c r="C36" s="55"/>
      <c r="D36" s="55"/>
      <c r="E36" s="55"/>
      <c r="F36" s="55"/>
      <c r="G36" s="55"/>
    </row>
    <row r="37" spans="1:25">
      <c r="A37" s="444" t="s">
        <v>199</v>
      </c>
      <c r="B37" s="445"/>
      <c r="C37" s="445"/>
      <c r="D37" s="55"/>
      <c r="E37" s="55"/>
      <c r="F37" s="55"/>
      <c r="G37" s="55"/>
    </row>
    <row r="38" spans="1:25">
      <c r="A38" s="55"/>
      <c r="B38" s="55"/>
      <c r="C38" s="55"/>
      <c r="D38" s="55"/>
    </row>
    <row r="39" spans="1:25">
      <c r="A39" s="55"/>
      <c r="B39" s="55"/>
      <c r="C39" s="55"/>
      <c r="D39" s="55"/>
    </row>
    <row r="40" spans="1:25">
      <c r="A40" s="55"/>
      <c r="B40" s="55"/>
      <c r="C40" s="55"/>
      <c r="D40" s="55"/>
    </row>
    <row r="41" spans="1:25">
      <c r="A41" s="55"/>
      <c r="B41" s="55"/>
      <c r="C41" s="55"/>
      <c r="D41" s="55"/>
    </row>
    <row r="42" spans="1:25">
      <c r="A42" s="55"/>
      <c r="B42" s="55"/>
      <c r="C42" s="55"/>
      <c r="D42" s="55"/>
    </row>
    <row r="43" spans="1:25">
      <c r="A43" s="55"/>
      <c r="B43" s="55"/>
      <c r="C43" s="55"/>
      <c r="D43" s="55"/>
    </row>
    <row r="44" spans="1:25">
      <c r="A44" s="55"/>
      <c r="B44" s="55"/>
      <c r="C44" s="55"/>
      <c r="D44" s="55"/>
    </row>
    <row r="45" spans="1:25">
      <c r="A45" s="55"/>
      <c r="B45" s="55"/>
      <c r="C45" s="55"/>
      <c r="D45" s="55"/>
    </row>
    <row r="46" spans="1:25">
      <c r="A46" s="55"/>
      <c r="B46" s="55"/>
      <c r="C46" s="55"/>
      <c r="D46" s="55"/>
    </row>
    <row r="47" spans="1:25">
      <c r="A47" s="55"/>
      <c r="B47" s="55"/>
      <c r="C47" s="55"/>
      <c r="D47" s="55"/>
    </row>
    <row r="48" spans="1:25">
      <c r="A48" s="55"/>
      <c r="B48" s="55"/>
      <c r="C48" s="55"/>
      <c r="D48" s="55"/>
    </row>
    <row r="49" spans="1:4">
      <c r="A49" s="55"/>
      <c r="B49" s="55"/>
      <c r="C49" s="55"/>
      <c r="D49" s="55"/>
    </row>
    <row r="50" spans="1:4">
      <c r="A50" s="55"/>
      <c r="B50" s="55"/>
      <c r="C50" s="55"/>
      <c r="D50" s="55"/>
    </row>
    <row r="51" spans="1:4">
      <c r="A51" s="55"/>
      <c r="B51" s="55"/>
      <c r="C51" s="55"/>
      <c r="D51" s="55"/>
    </row>
    <row r="52" spans="1:4">
      <c r="A52" s="55"/>
      <c r="B52" s="55"/>
      <c r="C52" s="55"/>
      <c r="D52" s="55"/>
    </row>
    <row r="53" spans="1:4">
      <c r="A53" s="55"/>
      <c r="B53" s="55"/>
      <c r="C53" s="55"/>
      <c r="D53" s="55"/>
    </row>
    <row r="54" spans="1:4">
      <c r="A54" s="55"/>
      <c r="B54" s="55"/>
      <c r="C54" s="55"/>
      <c r="D54" s="55"/>
    </row>
    <row r="55" spans="1:4">
      <c r="A55" s="55"/>
      <c r="B55" s="55"/>
      <c r="C55" s="55"/>
      <c r="D55" s="55"/>
    </row>
  </sheetData>
  <mergeCells count="2">
    <mergeCell ref="A37:C37"/>
    <mergeCell ref="A1:Z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A43"/>
  <sheetViews>
    <sheetView showGridLines="0" zoomScale="85" zoomScaleNormal="85" workbookViewId="0">
      <pane xSplit="3" ySplit="3" topLeftCell="E4" activePane="bottomRight" state="frozen"/>
      <selection sqref="A1:AG1"/>
      <selection pane="topRight" sqref="A1:AG1"/>
      <selection pane="bottomLeft" sqref="A1:AG1"/>
      <selection pane="bottomRight" activeCell="E4" sqref="E4"/>
    </sheetView>
  </sheetViews>
  <sheetFormatPr defaultColWidth="11.42578125" defaultRowHeight="12.75"/>
  <cols>
    <col min="1" max="1" width="17.28515625" style="56" customWidth="1"/>
    <col min="2" max="4" width="11.42578125" style="56" hidden="1" customWidth="1"/>
    <col min="5" max="6" width="11.42578125" style="56" customWidth="1"/>
    <col min="7" max="7" width="11.42578125" style="56" hidden="1" customWidth="1"/>
    <col min="8" max="26" width="11.42578125" style="56" customWidth="1"/>
    <col min="27" max="16384" width="11.42578125" style="56"/>
  </cols>
  <sheetData>
    <row r="1" spans="1:27" ht="24" customHeight="1">
      <c r="A1" s="435" t="s">
        <v>306</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row>
    <row r="2" spans="1:27" ht="12"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row>
    <row r="3" spans="1:27" ht="12" customHeight="1">
      <c r="A3" s="158" t="s">
        <v>63</v>
      </c>
      <c r="B3" s="159">
        <v>1996</v>
      </c>
      <c r="C3" s="159">
        <v>1997</v>
      </c>
      <c r="D3" s="159">
        <v>1998</v>
      </c>
      <c r="E3" s="159">
        <v>1999</v>
      </c>
      <c r="F3" s="159">
        <v>2000</v>
      </c>
      <c r="G3" s="159">
        <v>2001</v>
      </c>
      <c r="H3" s="159">
        <v>2002</v>
      </c>
      <c r="I3" s="159">
        <v>2003</v>
      </c>
      <c r="J3" s="159">
        <v>2004</v>
      </c>
      <c r="K3" s="159">
        <v>2005</v>
      </c>
      <c r="L3" s="159">
        <v>2006</v>
      </c>
      <c r="M3" s="159">
        <v>2007</v>
      </c>
      <c r="N3" s="159">
        <v>2008</v>
      </c>
      <c r="O3" s="159">
        <v>2009</v>
      </c>
      <c r="P3" s="159">
        <v>2010</v>
      </c>
      <c r="Q3" s="159">
        <v>2011</v>
      </c>
      <c r="R3" s="159">
        <v>2012</v>
      </c>
      <c r="S3" s="159">
        <v>2013</v>
      </c>
      <c r="T3" s="159">
        <v>2014</v>
      </c>
      <c r="U3" s="159">
        <v>2015</v>
      </c>
      <c r="V3" s="159">
        <v>2016</v>
      </c>
      <c r="W3" s="159">
        <v>2017</v>
      </c>
      <c r="X3" s="159">
        <v>2018</v>
      </c>
      <c r="Y3" s="159">
        <v>2019</v>
      </c>
      <c r="Z3" s="159">
        <v>2020</v>
      </c>
      <c r="AA3" s="159" t="s">
        <v>351</v>
      </c>
    </row>
    <row r="4" spans="1:27" s="58" customFormat="1" ht="12" customHeight="1">
      <c r="A4" s="160" t="s">
        <v>56</v>
      </c>
      <c r="B4" s="57" t="s">
        <v>47</v>
      </c>
      <c r="C4" s="57" t="s">
        <v>47</v>
      </c>
      <c r="D4" s="57">
        <v>662</v>
      </c>
      <c r="E4" s="57">
        <v>851</v>
      </c>
      <c r="F4" s="57">
        <v>983</v>
      </c>
      <c r="G4" s="57">
        <v>983</v>
      </c>
      <c r="H4" s="57">
        <v>934</v>
      </c>
      <c r="I4" s="57">
        <v>866</v>
      </c>
      <c r="J4" s="57">
        <v>819</v>
      </c>
      <c r="K4" s="57">
        <v>764</v>
      </c>
      <c r="L4" s="57">
        <v>760</v>
      </c>
      <c r="M4" s="57">
        <v>866</v>
      </c>
      <c r="N4" s="57">
        <v>832</v>
      </c>
      <c r="O4" s="57">
        <v>783</v>
      </c>
      <c r="P4" s="57">
        <v>765</v>
      </c>
      <c r="Q4" s="57">
        <v>746</v>
      </c>
      <c r="R4" s="57">
        <v>747</v>
      </c>
      <c r="S4" s="57">
        <v>720</v>
      </c>
      <c r="T4" s="57">
        <v>670</v>
      </c>
      <c r="U4" s="57">
        <v>619</v>
      </c>
      <c r="V4" s="57">
        <v>592</v>
      </c>
      <c r="W4" s="57">
        <v>499</v>
      </c>
      <c r="X4" s="57">
        <v>514</v>
      </c>
      <c r="Y4" s="57">
        <v>522</v>
      </c>
      <c r="Z4" s="57">
        <v>485</v>
      </c>
      <c r="AA4" s="57">
        <v>489</v>
      </c>
    </row>
    <row r="5" spans="1:27" s="58" customFormat="1" ht="12" customHeight="1">
      <c r="A5" s="160" t="s">
        <v>55</v>
      </c>
      <c r="B5" s="57">
        <v>8783</v>
      </c>
      <c r="C5" s="57">
        <v>8823</v>
      </c>
      <c r="D5" s="57">
        <v>8449</v>
      </c>
      <c r="E5" s="57">
        <v>8504</v>
      </c>
      <c r="F5" s="57">
        <v>7851</v>
      </c>
      <c r="G5" s="57">
        <v>7069</v>
      </c>
      <c r="H5" s="57">
        <v>6586</v>
      </c>
      <c r="I5" s="57">
        <v>6159</v>
      </c>
      <c r="J5" s="57">
        <v>6097</v>
      </c>
      <c r="K5" s="57">
        <v>6029</v>
      </c>
      <c r="L5" s="57">
        <v>6005</v>
      </c>
      <c r="M5" s="57">
        <v>5941</v>
      </c>
      <c r="N5" s="57">
        <v>5472</v>
      </c>
      <c r="O5" s="57">
        <v>5179</v>
      </c>
      <c r="P5" s="57">
        <v>5095</v>
      </c>
      <c r="Q5" s="57">
        <v>4988</v>
      </c>
      <c r="R5" s="57">
        <v>4916</v>
      </c>
      <c r="S5" s="57">
        <v>5008</v>
      </c>
      <c r="T5" s="57">
        <v>5248</v>
      </c>
      <c r="U5" s="57">
        <v>5283</v>
      </c>
      <c r="V5" s="57">
        <v>5204</v>
      </c>
      <c r="W5" s="57">
        <v>5235</v>
      </c>
      <c r="X5" s="57">
        <v>5343</v>
      </c>
      <c r="Y5" s="57">
        <v>4792</v>
      </c>
      <c r="Z5" s="57">
        <v>4891</v>
      </c>
      <c r="AA5" s="57">
        <v>5119</v>
      </c>
    </row>
    <row r="6" spans="1:27" s="58" customFormat="1" ht="12" customHeight="1">
      <c r="A6" s="160" t="s">
        <v>44</v>
      </c>
      <c r="B6" s="57">
        <v>147</v>
      </c>
      <c r="C6" s="57">
        <v>136</v>
      </c>
      <c r="D6" s="57">
        <v>131</v>
      </c>
      <c r="E6" s="57">
        <v>125</v>
      </c>
      <c r="F6" s="57">
        <v>125</v>
      </c>
      <c r="G6" s="57">
        <v>119</v>
      </c>
      <c r="H6" s="57">
        <v>114</v>
      </c>
      <c r="I6" s="57">
        <v>110</v>
      </c>
      <c r="J6" s="57">
        <v>107</v>
      </c>
      <c r="K6" s="57">
        <v>104</v>
      </c>
      <c r="L6" s="57">
        <v>106</v>
      </c>
      <c r="M6" s="57">
        <v>111</v>
      </c>
      <c r="N6" s="57">
        <v>112</v>
      </c>
      <c r="O6" s="57">
        <v>106</v>
      </c>
      <c r="P6" s="57">
        <v>106</v>
      </c>
      <c r="Q6" s="57">
        <v>105</v>
      </c>
      <c r="R6" s="57">
        <v>107</v>
      </c>
      <c r="S6" s="57">
        <v>103</v>
      </c>
      <c r="T6" s="57">
        <v>101</v>
      </c>
      <c r="U6" s="57">
        <v>99</v>
      </c>
      <c r="V6" s="57">
        <v>99</v>
      </c>
      <c r="W6" s="57">
        <v>102</v>
      </c>
      <c r="X6" s="57">
        <v>99</v>
      </c>
      <c r="Y6" s="57">
        <v>92</v>
      </c>
      <c r="Z6" s="57" t="s">
        <v>47</v>
      </c>
      <c r="AA6" s="57" t="s">
        <v>47</v>
      </c>
    </row>
    <row r="7" spans="1:27" s="58" customFormat="1" ht="12" customHeight="1">
      <c r="A7" s="160" t="s">
        <v>118</v>
      </c>
      <c r="B7" s="57">
        <v>142</v>
      </c>
      <c r="C7" s="57">
        <v>138</v>
      </c>
      <c r="D7" s="57">
        <v>128</v>
      </c>
      <c r="E7" s="57">
        <v>114</v>
      </c>
      <c r="F7" s="57">
        <v>111</v>
      </c>
      <c r="G7" s="57">
        <v>111</v>
      </c>
      <c r="H7" s="57">
        <v>129</v>
      </c>
      <c r="I7" s="57">
        <v>125</v>
      </c>
      <c r="J7" s="57">
        <v>120</v>
      </c>
      <c r="K7" s="57">
        <v>111</v>
      </c>
      <c r="L7" s="57">
        <v>113</v>
      </c>
      <c r="M7" s="57">
        <v>119</v>
      </c>
      <c r="N7" s="57">
        <v>118</v>
      </c>
      <c r="O7" s="57">
        <v>115</v>
      </c>
      <c r="P7" s="57">
        <v>110</v>
      </c>
      <c r="Q7" s="57">
        <v>105</v>
      </c>
      <c r="R7" s="57">
        <v>99</v>
      </c>
      <c r="S7" s="57">
        <v>102</v>
      </c>
      <c r="T7" s="57">
        <v>99</v>
      </c>
      <c r="U7" s="57">
        <v>92</v>
      </c>
      <c r="V7" s="57">
        <v>83</v>
      </c>
      <c r="W7" s="57">
        <v>536</v>
      </c>
      <c r="X7" s="57">
        <v>677</v>
      </c>
      <c r="Y7" s="57">
        <v>778</v>
      </c>
      <c r="Z7" s="57">
        <v>809</v>
      </c>
      <c r="AA7" s="57">
        <v>809</v>
      </c>
    </row>
    <row r="8" spans="1:27" s="58" customFormat="1" ht="12" customHeight="1">
      <c r="A8" s="160" t="s">
        <v>45</v>
      </c>
      <c r="B8" s="57">
        <v>551</v>
      </c>
      <c r="C8" s="57">
        <v>545</v>
      </c>
      <c r="D8" s="57">
        <v>535</v>
      </c>
      <c r="E8" s="57">
        <v>487</v>
      </c>
      <c r="F8" s="57">
        <v>467</v>
      </c>
      <c r="G8" s="57">
        <v>441</v>
      </c>
      <c r="H8" s="57">
        <v>412</v>
      </c>
      <c r="I8" s="57">
        <v>391</v>
      </c>
      <c r="J8" s="57">
        <v>388</v>
      </c>
      <c r="K8" s="57">
        <v>381</v>
      </c>
      <c r="L8" s="57">
        <v>350</v>
      </c>
      <c r="M8" s="57">
        <v>404</v>
      </c>
      <c r="N8" s="57">
        <v>392</v>
      </c>
      <c r="O8" s="57">
        <v>386</v>
      </c>
      <c r="P8" s="57">
        <v>373</v>
      </c>
      <c r="Q8" s="57">
        <v>373</v>
      </c>
      <c r="R8" s="57">
        <v>364</v>
      </c>
      <c r="S8" s="57">
        <v>363</v>
      </c>
      <c r="T8" s="57">
        <v>366</v>
      </c>
      <c r="U8" s="57">
        <v>359</v>
      </c>
      <c r="V8" s="57">
        <v>349</v>
      </c>
      <c r="W8" s="57">
        <v>343</v>
      </c>
      <c r="X8" s="57">
        <v>339</v>
      </c>
      <c r="Y8" s="57">
        <v>328</v>
      </c>
      <c r="Z8" s="57">
        <v>349</v>
      </c>
      <c r="AA8" s="57">
        <v>365</v>
      </c>
    </row>
    <row r="9" spans="1:27" s="58" customFormat="1" ht="12" customHeight="1">
      <c r="A9" s="160" t="s">
        <v>64</v>
      </c>
      <c r="B9" s="57" t="s">
        <v>47</v>
      </c>
      <c r="C9" s="57" t="s">
        <v>47</v>
      </c>
      <c r="D9" s="57" t="s">
        <v>47</v>
      </c>
      <c r="E9" s="57" t="s">
        <v>47</v>
      </c>
      <c r="F9" s="57" t="s">
        <v>47</v>
      </c>
      <c r="G9" s="57">
        <v>1154</v>
      </c>
      <c r="H9" s="57">
        <v>1223</v>
      </c>
      <c r="I9" s="57">
        <v>1285</v>
      </c>
      <c r="J9" s="57">
        <v>1373</v>
      </c>
      <c r="K9" s="57">
        <v>1377</v>
      </c>
      <c r="L9" s="57">
        <v>1421</v>
      </c>
      <c r="M9" s="57">
        <v>1530</v>
      </c>
      <c r="N9" s="57">
        <v>1604</v>
      </c>
      <c r="O9" s="57">
        <v>1700</v>
      </c>
      <c r="P9" s="57">
        <v>2063</v>
      </c>
      <c r="Q9" s="57">
        <v>2342</v>
      </c>
      <c r="R9" s="57">
        <v>2494</v>
      </c>
      <c r="S9" s="57">
        <v>2489</v>
      </c>
      <c r="T9" s="57">
        <v>2613</v>
      </c>
      <c r="U9" s="57">
        <v>2926</v>
      </c>
      <c r="V9" s="57">
        <v>3052</v>
      </c>
      <c r="W9" s="57">
        <v>3485</v>
      </c>
      <c r="X9" s="57">
        <v>3584</v>
      </c>
      <c r="Y9" s="57">
        <v>3777</v>
      </c>
      <c r="Z9" s="57">
        <v>4154</v>
      </c>
      <c r="AA9" s="57">
        <v>4248</v>
      </c>
    </row>
    <row r="10" spans="1:27" s="58" customFormat="1" ht="12" customHeight="1">
      <c r="A10" s="160" t="s">
        <v>119</v>
      </c>
      <c r="B10" s="57">
        <v>249</v>
      </c>
      <c r="C10" s="57">
        <v>249</v>
      </c>
      <c r="D10" s="57">
        <v>254</v>
      </c>
      <c r="E10" s="57">
        <v>242</v>
      </c>
      <c r="F10" s="57">
        <v>235</v>
      </c>
      <c r="G10" s="57">
        <v>217</v>
      </c>
      <c r="H10" s="57">
        <v>201</v>
      </c>
      <c r="I10" s="57">
        <v>194</v>
      </c>
      <c r="J10" s="57">
        <v>183</v>
      </c>
      <c r="K10" s="57" t="s">
        <v>47</v>
      </c>
      <c r="L10" s="57" t="s">
        <v>47</v>
      </c>
      <c r="M10" s="57" t="s">
        <v>47</v>
      </c>
      <c r="N10" s="57" t="s">
        <v>47</v>
      </c>
      <c r="O10" s="57" t="s">
        <v>47</v>
      </c>
      <c r="P10" s="57" t="s">
        <v>47</v>
      </c>
      <c r="Q10" s="57" t="s">
        <v>47</v>
      </c>
      <c r="R10" s="57" t="s">
        <v>47</v>
      </c>
      <c r="S10" s="57" t="s">
        <v>47</v>
      </c>
      <c r="T10" s="57" t="s">
        <v>47</v>
      </c>
      <c r="U10" s="57" t="s">
        <v>47</v>
      </c>
      <c r="V10" s="57" t="s">
        <v>47</v>
      </c>
      <c r="W10" s="57" t="s">
        <v>47</v>
      </c>
      <c r="X10" s="57" t="s">
        <v>47</v>
      </c>
      <c r="Y10" s="57" t="s">
        <v>47</v>
      </c>
      <c r="Z10" s="57" t="s">
        <v>47</v>
      </c>
      <c r="AA10" s="57"/>
    </row>
    <row r="11" spans="1:27" s="58" customFormat="1" ht="12" customHeight="1">
      <c r="A11" s="160" t="s">
        <v>65</v>
      </c>
      <c r="B11" s="57">
        <v>252</v>
      </c>
      <c r="C11" s="57">
        <v>281</v>
      </c>
      <c r="D11" s="57">
        <v>287</v>
      </c>
      <c r="E11" s="57">
        <v>276</v>
      </c>
      <c r="F11" s="57">
        <v>286</v>
      </c>
      <c r="G11" s="57">
        <v>315</v>
      </c>
      <c r="H11" s="57">
        <v>331</v>
      </c>
      <c r="I11" s="57">
        <v>333</v>
      </c>
      <c r="J11" s="57">
        <v>331</v>
      </c>
      <c r="K11" s="57">
        <v>336</v>
      </c>
      <c r="L11" s="57">
        <v>344</v>
      </c>
      <c r="M11" s="57">
        <v>383</v>
      </c>
      <c r="N11" s="57">
        <v>396</v>
      </c>
      <c r="O11" s="57">
        <v>398</v>
      </c>
      <c r="P11" s="57">
        <v>420</v>
      </c>
      <c r="Q11" s="57">
        <v>440</v>
      </c>
      <c r="R11" s="57">
        <v>459</v>
      </c>
      <c r="S11" s="57">
        <v>483</v>
      </c>
      <c r="T11" s="57" t="s">
        <v>47</v>
      </c>
      <c r="U11" s="57">
        <v>521</v>
      </c>
      <c r="V11" s="57">
        <v>537</v>
      </c>
      <c r="W11" s="57">
        <v>566</v>
      </c>
      <c r="X11" s="57" t="s">
        <v>47</v>
      </c>
      <c r="Y11" s="57">
        <v>668</v>
      </c>
      <c r="Z11" s="57">
        <v>713</v>
      </c>
      <c r="AA11" s="57" t="s">
        <v>47</v>
      </c>
    </row>
    <row r="12" spans="1:27" s="58" customFormat="1" ht="12" customHeight="1">
      <c r="A12" s="160" t="s">
        <v>66</v>
      </c>
      <c r="B12" s="57">
        <v>216</v>
      </c>
      <c r="C12" s="57">
        <v>221</v>
      </c>
      <c r="D12" s="57">
        <v>222</v>
      </c>
      <c r="E12" s="57">
        <v>226</v>
      </c>
      <c r="F12" s="57">
        <v>230</v>
      </c>
      <c r="G12" s="57">
        <v>232</v>
      </c>
      <c r="H12" s="57">
        <v>234</v>
      </c>
      <c r="I12" s="57">
        <v>236</v>
      </c>
      <c r="J12" s="57">
        <v>235</v>
      </c>
      <c r="K12" s="57">
        <v>237</v>
      </c>
      <c r="L12" s="57">
        <v>239</v>
      </c>
      <c r="M12" s="57">
        <v>244</v>
      </c>
      <c r="N12" s="57">
        <v>246</v>
      </c>
      <c r="O12" s="57">
        <v>248</v>
      </c>
      <c r="P12" s="57">
        <v>253</v>
      </c>
      <c r="Q12" s="57">
        <v>253</v>
      </c>
      <c r="R12" s="57">
        <v>254</v>
      </c>
      <c r="S12" s="57">
        <v>257</v>
      </c>
      <c r="T12" s="57" t="s">
        <v>47</v>
      </c>
      <c r="U12" s="57">
        <v>265</v>
      </c>
      <c r="V12" s="57">
        <v>265</v>
      </c>
      <c r="W12" s="57">
        <v>267</v>
      </c>
      <c r="X12" s="57">
        <v>267</v>
      </c>
      <c r="Y12" s="57">
        <v>268</v>
      </c>
      <c r="Z12" s="57">
        <v>271</v>
      </c>
      <c r="AA12" s="57">
        <v>272</v>
      </c>
    </row>
    <row r="13" spans="1:27" s="58" customFormat="1" ht="12" customHeight="1">
      <c r="A13" s="160" t="s">
        <v>120</v>
      </c>
      <c r="B13" s="57">
        <v>71</v>
      </c>
      <c r="C13" s="57">
        <v>126</v>
      </c>
      <c r="D13" s="57">
        <v>131</v>
      </c>
      <c r="E13" s="57">
        <v>150</v>
      </c>
      <c r="F13" s="57">
        <v>158</v>
      </c>
      <c r="G13" s="57">
        <v>155</v>
      </c>
      <c r="H13" s="57">
        <v>149</v>
      </c>
      <c r="I13" s="57">
        <v>145</v>
      </c>
      <c r="J13" s="57">
        <v>137</v>
      </c>
      <c r="K13" s="57" t="s">
        <v>47</v>
      </c>
      <c r="L13" s="57" t="s">
        <v>47</v>
      </c>
      <c r="M13" s="57" t="s">
        <v>47</v>
      </c>
      <c r="N13" s="57" t="s">
        <v>47</v>
      </c>
      <c r="O13" s="57" t="s">
        <v>47</v>
      </c>
      <c r="P13" s="57" t="s">
        <v>47</v>
      </c>
      <c r="Q13" s="57" t="s">
        <v>47</v>
      </c>
      <c r="R13" s="57" t="s">
        <v>47</v>
      </c>
      <c r="S13" s="57" t="s">
        <v>47</v>
      </c>
      <c r="T13" s="57" t="s">
        <v>47</v>
      </c>
      <c r="U13" s="57" t="s">
        <v>47</v>
      </c>
      <c r="V13" s="57" t="s">
        <v>47</v>
      </c>
      <c r="W13" s="57" t="s">
        <v>47</v>
      </c>
      <c r="X13" s="57" t="s">
        <v>47</v>
      </c>
      <c r="Y13" s="57" t="s">
        <v>47</v>
      </c>
      <c r="Z13" s="57" t="s">
        <v>47</v>
      </c>
      <c r="AA13" s="57" t="s">
        <v>47</v>
      </c>
    </row>
    <row r="14" spans="1:27" s="58" customFormat="1" ht="12" customHeight="1">
      <c r="A14" s="160" t="s">
        <v>212</v>
      </c>
      <c r="B14" s="57" t="s">
        <v>47</v>
      </c>
      <c r="C14" s="57" t="s">
        <v>47</v>
      </c>
      <c r="D14" s="57" t="s">
        <v>47</v>
      </c>
      <c r="E14" s="57" t="s">
        <v>47</v>
      </c>
      <c r="F14" s="57" t="s">
        <v>47</v>
      </c>
      <c r="G14" s="57">
        <v>1041</v>
      </c>
      <c r="H14" s="57">
        <v>916</v>
      </c>
      <c r="I14" s="57">
        <v>911</v>
      </c>
      <c r="J14" s="57">
        <v>5687</v>
      </c>
      <c r="K14" s="57">
        <v>5797</v>
      </c>
      <c r="L14" s="57">
        <v>5952</v>
      </c>
      <c r="M14" s="57">
        <v>6217</v>
      </c>
      <c r="N14" s="57">
        <v>6327</v>
      </c>
      <c r="O14" s="57">
        <v>6408</v>
      </c>
      <c r="P14" s="57">
        <v>6586</v>
      </c>
      <c r="Q14" s="57">
        <v>6752</v>
      </c>
      <c r="R14" s="57">
        <v>6856</v>
      </c>
      <c r="S14" s="57">
        <v>6973</v>
      </c>
      <c r="T14" s="57">
        <v>7250</v>
      </c>
      <c r="U14" s="57">
        <v>7630</v>
      </c>
      <c r="V14" s="57">
        <v>7661</v>
      </c>
      <c r="W14" s="57">
        <v>7513</v>
      </c>
      <c r="X14" s="57">
        <v>6989</v>
      </c>
      <c r="Y14" s="57">
        <v>7474</v>
      </c>
      <c r="Z14" s="57">
        <v>1959</v>
      </c>
      <c r="AA14" s="57" t="s">
        <v>47</v>
      </c>
    </row>
    <row r="15" spans="1:27" s="58" customFormat="1" ht="12" customHeight="1">
      <c r="A15" s="160" t="s">
        <v>68</v>
      </c>
      <c r="B15" s="57">
        <v>86</v>
      </c>
      <c r="C15" s="57">
        <v>102</v>
      </c>
      <c r="D15" s="57">
        <v>100</v>
      </c>
      <c r="E15" s="57">
        <v>101</v>
      </c>
      <c r="F15" s="57">
        <v>96</v>
      </c>
      <c r="G15" s="57">
        <v>87</v>
      </c>
      <c r="H15" s="57">
        <v>76</v>
      </c>
      <c r="I15" s="57">
        <v>66</v>
      </c>
      <c r="J15" s="57">
        <v>65</v>
      </c>
      <c r="K15" s="57">
        <v>66</v>
      </c>
      <c r="L15" s="57">
        <v>70</v>
      </c>
      <c r="M15" s="57">
        <v>73</v>
      </c>
      <c r="N15" s="57">
        <v>68</v>
      </c>
      <c r="O15" s="57">
        <v>64</v>
      </c>
      <c r="P15" s="57">
        <v>59</v>
      </c>
      <c r="Q15" s="57">
        <v>55</v>
      </c>
      <c r="R15" s="57">
        <v>50</v>
      </c>
      <c r="S15" s="57">
        <v>50</v>
      </c>
      <c r="T15" s="57">
        <v>52</v>
      </c>
      <c r="U15" s="57">
        <v>53</v>
      </c>
      <c r="V15" s="57">
        <v>51</v>
      </c>
      <c r="W15" s="57">
        <v>52</v>
      </c>
      <c r="X15" s="57">
        <v>54</v>
      </c>
      <c r="Y15" s="57" t="s">
        <v>47</v>
      </c>
      <c r="Z15" s="57" t="s">
        <v>47</v>
      </c>
      <c r="AA15" s="57" t="s">
        <v>47</v>
      </c>
    </row>
    <row r="16" spans="1:27" s="58" customFormat="1" ht="12" customHeight="1">
      <c r="A16" s="160" t="s">
        <v>69</v>
      </c>
      <c r="B16" s="57" t="s">
        <v>47</v>
      </c>
      <c r="C16" s="57" t="s">
        <v>47</v>
      </c>
      <c r="D16" s="57" t="s">
        <v>47</v>
      </c>
      <c r="E16" s="57" t="s">
        <v>47</v>
      </c>
      <c r="F16" s="57" t="s">
        <v>47</v>
      </c>
      <c r="G16" s="57" t="s">
        <v>47</v>
      </c>
      <c r="H16" s="57" t="s">
        <v>47</v>
      </c>
      <c r="I16" s="57" t="s">
        <v>47</v>
      </c>
      <c r="J16" s="57" t="s">
        <v>47</v>
      </c>
      <c r="K16" s="57" t="s">
        <v>47</v>
      </c>
      <c r="L16" s="57">
        <v>3378</v>
      </c>
      <c r="M16" s="57">
        <v>3537</v>
      </c>
      <c r="N16" s="57">
        <v>3576</v>
      </c>
      <c r="O16" s="57">
        <v>3472</v>
      </c>
      <c r="P16" s="57">
        <v>3345</v>
      </c>
      <c r="Q16" s="57">
        <v>3276</v>
      </c>
      <c r="R16" s="57">
        <v>3200</v>
      </c>
      <c r="S16" s="57">
        <v>3245</v>
      </c>
      <c r="T16" s="57">
        <v>3452</v>
      </c>
      <c r="U16" s="57">
        <v>3651</v>
      </c>
      <c r="V16" s="57">
        <v>3506</v>
      </c>
      <c r="W16" s="57">
        <v>3136</v>
      </c>
      <c r="X16" s="57">
        <v>3006</v>
      </c>
      <c r="Y16" s="57">
        <v>2896</v>
      </c>
      <c r="Z16" s="57">
        <v>2738</v>
      </c>
      <c r="AA16" s="57">
        <v>2688</v>
      </c>
    </row>
    <row r="17" spans="1:27" s="58" customFormat="1" ht="12" customHeight="1">
      <c r="A17" s="160" t="s">
        <v>70</v>
      </c>
      <c r="B17" s="57">
        <v>655</v>
      </c>
      <c r="C17" s="57">
        <v>659</v>
      </c>
      <c r="D17" s="57">
        <v>662</v>
      </c>
      <c r="E17" s="57">
        <v>654</v>
      </c>
      <c r="F17" s="57">
        <v>665</v>
      </c>
      <c r="G17" s="57">
        <v>649</v>
      </c>
      <c r="H17" s="57">
        <v>624</v>
      </c>
      <c r="I17" s="57">
        <v>577</v>
      </c>
      <c r="J17" s="57">
        <v>578</v>
      </c>
      <c r="K17" s="57">
        <v>584</v>
      </c>
      <c r="L17" s="57">
        <v>606</v>
      </c>
      <c r="M17" s="57">
        <v>657</v>
      </c>
      <c r="N17" s="57">
        <v>642</v>
      </c>
      <c r="O17" s="57">
        <v>622</v>
      </c>
      <c r="P17" s="57">
        <v>613</v>
      </c>
      <c r="Q17" s="57">
        <v>593</v>
      </c>
      <c r="R17" s="57">
        <v>549</v>
      </c>
      <c r="S17" s="57">
        <v>508</v>
      </c>
      <c r="T17" s="57">
        <v>473</v>
      </c>
      <c r="U17" s="57">
        <v>461</v>
      </c>
      <c r="V17" s="57">
        <v>491</v>
      </c>
      <c r="W17" s="57">
        <v>457</v>
      </c>
      <c r="X17" s="57">
        <v>448</v>
      </c>
      <c r="Y17" s="57">
        <v>442</v>
      </c>
      <c r="Z17" s="57">
        <v>455</v>
      </c>
      <c r="AA17" s="57">
        <v>482</v>
      </c>
    </row>
    <row r="18" spans="1:27" s="58" customFormat="1" ht="11.25" customHeight="1">
      <c r="A18" s="160" t="s">
        <v>59</v>
      </c>
      <c r="B18" s="57">
        <v>3089</v>
      </c>
      <c r="C18" s="57">
        <v>3140</v>
      </c>
      <c r="D18" s="57">
        <v>3162</v>
      </c>
      <c r="E18" s="57">
        <v>3216</v>
      </c>
      <c r="F18" s="57">
        <v>3406</v>
      </c>
      <c r="G18" s="57">
        <v>3476</v>
      </c>
      <c r="H18" s="57">
        <v>3465</v>
      </c>
      <c r="I18" s="57">
        <v>3346</v>
      </c>
      <c r="J18" s="57">
        <v>3396</v>
      </c>
      <c r="K18" s="57">
        <v>2796</v>
      </c>
      <c r="L18" s="57">
        <v>3854</v>
      </c>
      <c r="M18" s="57">
        <v>3870</v>
      </c>
      <c r="N18" s="57">
        <v>3786</v>
      </c>
      <c r="O18" s="57">
        <v>3656</v>
      </c>
      <c r="P18" s="57">
        <v>3565</v>
      </c>
      <c r="Q18" s="57">
        <v>3520</v>
      </c>
      <c r="R18" s="57">
        <v>3481</v>
      </c>
      <c r="S18" s="57">
        <v>3419</v>
      </c>
      <c r="T18" s="57">
        <v>3470</v>
      </c>
      <c r="U18" s="57">
        <v>3513</v>
      </c>
      <c r="V18" s="57">
        <v>3541</v>
      </c>
      <c r="W18" s="57">
        <v>3604</v>
      </c>
      <c r="X18" s="57">
        <v>3657</v>
      </c>
      <c r="Y18" s="57">
        <v>3708</v>
      </c>
      <c r="Z18" s="57">
        <v>3758</v>
      </c>
      <c r="AA18" s="57">
        <v>3758</v>
      </c>
    </row>
    <row r="19" spans="1:27" s="58" customFormat="1" ht="12" customHeight="1">
      <c r="A19" s="160" t="s">
        <v>71</v>
      </c>
      <c r="B19" s="57">
        <v>1323</v>
      </c>
      <c r="C19" s="57">
        <v>1420</v>
      </c>
      <c r="D19" s="57">
        <v>1433</v>
      </c>
      <c r="E19" s="57">
        <v>1456</v>
      </c>
      <c r="F19" s="57">
        <v>1394</v>
      </c>
      <c r="G19" s="57">
        <v>1299</v>
      </c>
      <c r="H19" s="57">
        <v>3791</v>
      </c>
      <c r="I19" s="57">
        <v>3599</v>
      </c>
      <c r="J19" s="57">
        <v>3604</v>
      </c>
      <c r="K19" s="57">
        <v>3758</v>
      </c>
      <c r="L19" s="57">
        <v>3842</v>
      </c>
      <c r="M19" s="57">
        <v>3951</v>
      </c>
      <c r="N19" s="57">
        <v>3841</v>
      </c>
      <c r="O19" s="57">
        <v>3700</v>
      </c>
      <c r="P19" s="57">
        <v>3741</v>
      </c>
      <c r="Q19" s="57">
        <v>3945</v>
      </c>
      <c r="R19" s="57">
        <v>3972</v>
      </c>
      <c r="S19" s="57">
        <v>3886</v>
      </c>
      <c r="T19" s="57">
        <v>3761</v>
      </c>
      <c r="U19" s="57">
        <v>3559</v>
      </c>
      <c r="V19" s="57">
        <v>3419</v>
      </c>
      <c r="W19" s="57">
        <v>3328</v>
      </c>
      <c r="X19" s="57">
        <v>3383</v>
      </c>
      <c r="Y19" s="57">
        <v>3413</v>
      </c>
      <c r="Z19" s="57">
        <v>3394</v>
      </c>
      <c r="AA19" s="57">
        <v>3439</v>
      </c>
    </row>
    <row r="20" spans="1:27" s="58" customFormat="1" ht="12" customHeight="1">
      <c r="A20" s="160" t="s">
        <v>72</v>
      </c>
      <c r="B20" s="57" t="s">
        <v>47</v>
      </c>
      <c r="C20" s="57" t="s">
        <v>47</v>
      </c>
      <c r="D20" s="57" t="s">
        <v>47</v>
      </c>
      <c r="E20" s="57" t="s">
        <v>47</v>
      </c>
      <c r="F20" s="57" t="s">
        <v>47</v>
      </c>
      <c r="G20" s="57" t="s">
        <v>47</v>
      </c>
      <c r="H20" s="57" t="s">
        <v>47</v>
      </c>
      <c r="I20" s="57">
        <v>108</v>
      </c>
      <c r="J20" s="57">
        <v>106</v>
      </c>
      <c r="K20" s="57">
        <v>98</v>
      </c>
      <c r="L20" s="57">
        <v>94</v>
      </c>
      <c r="M20" s="57">
        <v>90</v>
      </c>
      <c r="N20" s="57">
        <v>89</v>
      </c>
      <c r="O20" s="57">
        <v>87</v>
      </c>
      <c r="P20" s="57">
        <v>86</v>
      </c>
      <c r="Q20" s="57">
        <v>83</v>
      </c>
      <c r="R20" s="57">
        <v>82</v>
      </c>
      <c r="S20" s="57">
        <v>78</v>
      </c>
      <c r="T20" s="57">
        <v>74</v>
      </c>
      <c r="U20" s="57">
        <v>73</v>
      </c>
      <c r="V20" s="57">
        <v>70</v>
      </c>
      <c r="W20" s="57">
        <v>69</v>
      </c>
      <c r="X20" s="57">
        <v>68</v>
      </c>
      <c r="Y20" s="57">
        <v>68</v>
      </c>
      <c r="Z20" s="57">
        <v>66</v>
      </c>
      <c r="AA20" s="57">
        <v>65</v>
      </c>
    </row>
    <row r="21" spans="1:27" s="58" customFormat="1" ht="12" customHeight="1">
      <c r="A21" s="160" t="s">
        <v>174</v>
      </c>
      <c r="B21" s="57"/>
      <c r="C21" s="57">
        <v>776</v>
      </c>
      <c r="D21" s="57">
        <v>748</v>
      </c>
      <c r="E21" s="57">
        <v>712</v>
      </c>
      <c r="F21" s="57">
        <v>702</v>
      </c>
      <c r="G21" s="57">
        <v>688</v>
      </c>
      <c r="H21" s="57">
        <v>682</v>
      </c>
      <c r="I21" s="57">
        <v>684</v>
      </c>
      <c r="J21" s="57">
        <v>683</v>
      </c>
      <c r="K21" s="57">
        <v>1616</v>
      </c>
      <c r="L21" s="57">
        <v>1689</v>
      </c>
      <c r="M21" s="57">
        <v>1757</v>
      </c>
      <c r="N21" s="57">
        <v>1793</v>
      </c>
      <c r="O21" s="57">
        <v>1788</v>
      </c>
      <c r="P21" s="57">
        <v>1798</v>
      </c>
      <c r="Q21" s="57">
        <v>1816</v>
      </c>
      <c r="R21" s="57">
        <v>1784</v>
      </c>
      <c r="S21" s="57">
        <v>1813</v>
      </c>
      <c r="T21" s="57">
        <v>1864</v>
      </c>
      <c r="U21" s="57">
        <v>1961</v>
      </c>
      <c r="V21" s="57">
        <v>2059</v>
      </c>
      <c r="W21" s="57">
        <v>2134</v>
      </c>
      <c r="X21" s="57">
        <v>2207</v>
      </c>
      <c r="Y21" s="57">
        <v>2283</v>
      </c>
      <c r="Z21" s="57">
        <v>2340</v>
      </c>
      <c r="AA21" s="57">
        <v>2361</v>
      </c>
    </row>
    <row r="22" spans="1:27" s="58" customFormat="1" ht="12" customHeight="1">
      <c r="A22" s="160" t="s">
        <v>73</v>
      </c>
      <c r="B22" s="57">
        <v>278</v>
      </c>
      <c r="C22" s="57">
        <v>284</v>
      </c>
      <c r="D22" s="57">
        <v>276</v>
      </c>
      <c r="E22" s="57">
        <v>277</v>
      </c>
      <c r="F22" s="57">
        <v>270</v>
      </c>
      <c r="G22" s="57">
        <v>257</v>
      </c>
      <c r="H22" s="57">
        <v>245</v>
      </c>
      <c r="I22" s="57">
        <v>242</v>
      </c>
      <c r="J22" s="57">
        <v>234</v>
      </c>
      <c r="K22" s="57">
        <v>245</v>
      </c>
      <c r="L22" s="57">
        <v>260</v>
      </c>
      <c r="M22" s="57">
        <v>261</v>
      </c>
      <c r="N22" s="57">
        <v>262</v>
      </c>
      <c r="O22" s="57">
        <v>266</v>
      </c>
      <c r="P22" s="57">
        <v>289</v>
      </c>
      <c r="Q22" s="57">
        <v>298</v>
      </c>
      <c r="R22" s="57">
        <v>293</v>
      </c>
      <c r="S22" s="57">
        <v>274</v>
      </c>
      <c r="T22" s="57">
        <v>220</v>
      </c>
      <c r="U22" s="57">
        <v>192</v>
      </c>
      <c r="V22" s="57">
        <v>180</v>
      </c>
      <c r="W22" s="57">
        <v>168</v>
      </c>
      <c r="X22" s="57">
        <v>162</v>
      </c>
      <c r="Y22" s="57">
        <v>149</v>
      </c>
      <c r="Z22" s="57">
        <v>144</v>
      </c>
      <c r="AA22" s="57">
        <v>140</v>
      </c>
    </row>
    <row r="23" spans="1:27" s="58" customFormat="1" ht="12" customHeight="1">
      <c r="A23" s="160" t="s">
        <v>51</v>
      </c>
      <c r="B23" s="57" t="s">
        <v>47</v>
      </c>
      <c r="C23" s="57" t="s">
        <v>47</v>
      </c>
      <c r="D23" s="57" t="s">
        <v>47</v>
      </c>
      <c r="E23" s="57" t="s">
        <v>47</v>
      </c>
      <c r="F23" s="57">
        <v>59</v>
      </c>
      <c r="G23" s="57">
        <v>56</v>
      </c>
      <c r="H23" s="57">
        <v>48</v>
      </c>
      <c r="I23" s="57">
        <v>51</v>
      </c>
      <c r="J23" s="57">
        <v>46</v>
      </c>
      <c r="K23" s="57">
        <v>44</v>
      </c>
      <c r="L23" s="57">
        <v>41</v>
      </c>
      <c r="M23" s="57">
        <v>41</v>
      </c>
      <c r="N23" s="57">
        <v>43</v>
      </c>
      <c r="O23" s="57">
        <v>47</v>
      </c>
      <c r="P23" s="57">
        <v>52</v>
      </c>
      <c r="Q23" s="57">
        <v>54</v>
      </c>
      <c r="R23" s="57">
        <v>52</v>
      </c>
      <c r="S23" s="57">
        <v>50</v>
      </c>
      <c r="T23" s="57">
        <v>48</v>
      </c>
      <c r="U23" s="57">
        <v>45</v>
      </c>
      <c r="V23" s="57">
        <v>43</v>
      </c>
      <c r="W23" s="57">
        <v>41</v>
      </c>
      <c r="X23" s="57">
        <v>43</v>
      </c>
      <c r="Y23" s="57">
        <v>44</v>
      </c>
      <c r="Z23" s="57">
        <v>45</v>
      </c>
      <c r="AA23" s="57">
        <v>45</v>
      </c>
    </row>
    <row r="24" spans="1:27" s="58" customFormat="1" ht="12" customHeight="1">
      <c r="A24" s="160" t="s">
        <v>52</v>
      </c>
      <c r="B24" s="57">
        <v>618</v>
      </c>
      <c r="C24" s="57">
        <v>703</v>
      </c>
      <c r="D24" s="57">
        <v>731</v>
      </c>
      <c r="E24" s="57">
        <v>752</v>
      </c>
      <c r="F24" s="57">
        <v>790</v>
      </c>
      <c r="G24" s="57">
        <v>807</v>
      </c>
      <c r="H24" s="57">
        <v>861</v>
      </c>
      <c r="I24" s="57">
        <v>902</v>
      </c>
      <c r="J24" s="57">
        <v>959</v>
      </c>
      <c r="K24" s="57">
        <v>1019</v>
      </c>
      <c r="L24" s="57">
        <v>1025</v>
      </c>
      <c r="M24" s="57">
        <v>986</v>
      </c>
      <c r="N24" s="57">
        <v>976</v>
      </c>
      <c r="O24" s="57">
        <v>959</v>
      </c>
      <c r="P24" s="57">
        <v>956</v>
      </c>
      <c r="Q24" s="57">
        <v>940</v>
      </c>
      <c r="R24" s="57">
        <v>920</v>
      </c>
      <c r="S24" s="57">
        <v>910</v>
      </c>
      <c r="T24" s="57">
        <v>905</v>
      </c>
      <c r="U24" s="57">
        <v>902</v>
      </c>
      <c r="V24" s="57">
        <v>903</v>
      </c>
      <c r="W24" s="57">
        <v>904</v>
      </c>
      <c r="X24" s="57">
        <v>912</v>
      </c>
      <c r="Y24" s="57">
        <v>927</v>
      </c>
      <c r="Z24" s="57">
        <v>934</v>
      </c>
      <c r="AA24" s="57">
        <v>932</v>
      </c>
    </row>
    <row r="25" spans="1:27" s="58" customFormat="1" ht="12" customHeight="1">
      <c r="A25" s="160" t="s">
        <v>74</v>
      </c>
      <c r="B25" s="57">
        <v>193</v>
      </c>
      <c r="C25" s="57">
        <v>198</v>
      </c>
      <c r="D25" s="57">
        <v>195</v>
      </c>
      <c r="E25" s="57">
        <v>190</v>
      </c>
      <c r="F25" s="57">
        <v>177</v>
      </c>
      <c r="G25" s="57">
        <v>172</v>
      </c>
      <c r="H25" s="57">
        <v>169</v>
      </c>
      <c r="I25" s="57">
        <v>237</v>
      </c>
      <c r="J25" s="57">
        <v>326</v>
      </c>
      <c r="K25" s="57">
        <v>326</v>
      </c>
      <c r="L25" s="57">
        <v>335</v>
      </c>
      <c r="M25" s="57">
        <v>367</v>
      </c>
      <c r="N25" s="57">
        <v>373</v>
      </c>
      <c r="O25" s="57">
        <v>406</v>
      </c>
      <c r="P25" s="57">
        <v>427</v>
      </c>
      <c r="Q25" s="57">
        <v>476</v>
      </c>
      <c r="R25" s="57">
        <v>136</v>
      </c>
      <c r="S25" s="57">
        <v>143</v>
      </c>
      <c r="T25" s="57">
        <v>147</v>
      </c>
      <c r="U25" s="57">
        <v>143</v>
      </c>
      <c r="V25" s="57">
        <v>144</v>
      </c>
      <c r="W25" s="57">
        <v>148</v>
      </c>
      <c r="X25" s="57">
        <v>145</v>
      </c>
      <c r="Y25" s="57">
        <v>144</v>
      </c>
      <c r="Z25" s="57">
        <v>145</v>
      </c>
      <c r="AA25" s="57">
        <v>145</v>
      </c>
    </row>
    <row r="26" spans="1:27" s="58" customFormat="1" ht="12" customHeight="1">
      <c r="A26" s="160" t="s">
        <v>75</v>
      </c>
      <c r="B26" s="57" t="s">
        <v>47</v>
      </c>
      <c r="C26" s="57" t="s">
        <v>47</v>
      </c>
      <c r="D26" s="57" t="s">
        <v>47</v>
      </c>
      <c r="E26" s="57" t="s">
        <v>47</v>
      </c>
      <c r="F26" s="57" t="s">
        <v>47</v>
      </c>
      <c r="G26" s="57" t="s">
        <v>47</v>
      </c>
      <c r="H26" s="57" t="s">
        <v>47</v>
      </c>
      <c r="I26" s="57" t="s">
        <v>47</v>
      </c>
      <c r="J26" s="57">
        <v>795</v>
      </c>
      <c r="K26" s="57">
        <v>744</v>
      </c>
      <c r="L26" s="57">
        <v>595</v>
      </c>
      <c r="M26" s="57">
        <v>435</v>
      </c>
      <c r="N26" s="57">
        <v>373</v>
      </c>
      <c r="O26" s="57">
        <v>313</v>
      </c>
      <c r="P26" s="57">
        <v>228</v>
      </c>
      <c r="Q26" s="57">
        <v>232</v>
      </c>
      <c r="R26" s="57">
        <v>235</v>
      </c>
      <c r="S26" s="57">
        <v>236</v>
      </c>
      <c r="T26" s="57">
        <v>247</v>
      </c>
      <c r="U26" s="57">
        <v>252</v>
      </c>
      <c r="V26" s="57">
        <v>254</v>
      </c>
      <c r="W26" s="57">
        <v>255</v>
      </c>
      <c r="X26" s="57">
        <v>252</v>
      </c>
      <c r="Y26" s="57">
        <v>247</v>
      </c>
      <c r="Z26" s="57">
        <v>241</v>
      </c>
      <c r="AA26" s="57">
        <v>240</v>
      </c>
    </row>
    <row r="27" spans="1:27" s="58" customFormat="1" ht="12" customHeight="1">
      <c r="A27" s="160" t="s">
        <v>320</v>
      </c>
      <c r="B27" s="57" t="s">
        <v>47</v>
      </c>
      <c r="C27" s="57" t="s">
        <v>47</v>
      </c>
      <c r="D27" s="57" t="s">
        <v>47</v>
      </c>
      <c r="E27" s="57" t="s">
        <v>47</v>
      </c>
      <c r="F27" s="57" t="s">
        <v>47</v>
      </c>
      <c r="G27" s="57" t="s">
        <v>47</v>
      </c>
      <c r="H27" s="57" t="s">
        <v>47</v>
      </c>
      <c r="I27" s="57" t="s">
        <v>47</v>
      </c>
      <c r="J27" s="57" t="s">
        <v>47</v>
      </c>
      <c r="K27" s="57">
        <v>678</v>
      </c>
      <c r="L27" s="57">
        <v>791</v>
      </c>
      <c r="M27" s="57">
        <v>851</v>
      </c>
      <c r="N27" s="57">
        <v>824</v>
      </c>
      <c r="O27" s="57">
        <v>797</v>
      </c>
      <c r="P27" s="57">
        <v>754</v>
      </c>
      <c r="Q27" s="57">
        <v>773</v>
      </c>
      <c r="R27" s="57">
        <v>751</v>
      </c>
      <c r="S27" s="57">
        <v>755</v>
      </c>
      <c r="T27" s="57">
        <v>787</v>
      </c>
      <c r="U27" s="57">
        <v>832</v>
      </c>
      <c r="V27" s="57">
        <v>938</v>
      </c>
      <c r="W27" s="57">
        <v>984</v>
      </c>
      <c r="X27" s="57">
        <v>1019</v>
      </c>
      <c r="Y27" s="57">
        <v>1082</v>
      </c>
      <c r="Z27" s="57">
        <v>1071</v>
      </c>
      <c r="AA27" s="57">
        <v>1090</v>
      </c>
    </row>
    <row r="28" spans="1:27" s="58" customFormat="1" ht="12" customHeight="1">
      <c r="A28" s="160" t="s">
        <v>77</v>
      </c>
      <c r="B28" s="57">
        <v>238</v>
      </c>
      <c r="C28" s="57">
        <v>248</v>
      </c>
      <c r="D28" s="57">
        <v>249</v>
      </c>
      <c r="E28" s="57">
        <v>239</v>
      </c>
      <c r="F28" s="57">
        <v>227</v>
      </c>
      <c r="G28" s="57">
        <v>227</v>
      </c>
      <c r="H28" s="57">
        <v>230</v>
      </c>
      <c r="I28" s="57">
        <v>227</v>
      </c>
      <c r="J28" s="57">
        <v>224</v>
      </c>
      <c r="K28" s="57">
        <v>224</v>
      </c>
      <c r="L28" s="57">
        <v>221</v>
      </c>
      <c r="M28" s="57">
        <v>226</v>
      </c>
      <c r="N28" s="57">
        <v>244</v>
      </c>
      <c r="O28" s="57">
        <v>241</v>
      </c>
      <c r="P28" s="57">
        <v>248</v>
      </c>
      <c r="Q28" s="57">
        <v>254</v>
      </c>
      <c r="R28" s="57">
        <v>277</v>
      </c>
      <c r="S28" s="57">
        <v>271</v>
      </c>
      <c r="T28" s="57">
        <v>263</v>
      </c>
      <c r="U28" s="57">
        <v>310</v>
      </c>
      <c r="V28" s="57">
        <v>332</v>
      </c>
      <c r="W28" s="57">
        <v>258</v>
      </c>
      <c r="X28" s="57">
        <v>225</v>
      </c>
      <c r="Y28" s="57">
        <v>210</v>
      </c>
      <c r="Z28" s="57">
        <v>213</v>
      </c>
      <c r="AA28" s="57">
        <v>209</v>
      </c>
    </row>
    <row r="29" spans="1:27" s="58" customFormat="1" ht="12" customHeight="1">
      <c r="A29" s="160" t="s">
        <v>122</v>
      </c>
      <c r="B29" s="57">
        <v>83</v>
      </c>
      <c r="C29" s="57">
        <v>143</v>
      </c>
      <c r="D29" s="57">
        <v>198</v>
      </c>
      <c r="E29" s="57">
        <v>221</v>
      </c>
      <c r="F29" s="57">
        <v>225</v>
      </c>
      <c r="G29" s="57">
        <v>230</v>
      </c>
      <c r="H29" s="57">
        <v>216</v>
      </c>
      <c r="I29" s="57">
        <v>203</v>
      </c>
      <c r="J29" s="57">
        <v>230</v>
      </c>
      <c r="K29" s="57">
        <v>241</v>
      </c>
      <c r="L29" s="57">
        <v>265</v>
      </c>
      <c r="M29" s="57">
        <v>375</v>
      </c>
      <c r="N29" s="57">
        <v>458</v>
      </c>
      <c r="O29" s="57">
        <v>486</v>
      </c>
      <c r="P29" s="57">
        <v>584</v>
      </c>
      <c r="Q29" s="57">
        <v>777</v>
      </c>
      <c r="R29" s="57">
        <v>867</v>
      </c>
      <c r="S29" s="57">
        <v>895</v>
      </c>
      <c r="T29" s="57">
        <v>902</v>
      </c>
      <c r="U29" s="57">
        <v>905</v>
      </c>
      <c r="V29" s="57">
        <v>893</v>
      </c>
      <c r="W29" s="57">
        <v>890</v>
      </c>
      <c r="X29" s="57">
        <v>851</v>
      </c>
      <c r="Y29" s="57">
        <v>824</v>
      </c>
      <c r="Z29" s="57">
        <v>806</v>
      </c>
      <c r="AA29" s="57">
        <v>809</v>
      </c>
    </row>
    <row r="30" spans="1:27" s="58" customFormat="1" ht="12" customHeight="1">
      <c r="A30" s="160" t="s">
        <v>183</v>
      </c>
      <c r="B30" s="57"/>
      <c r="C30" s="57" t="s">
        <v>47</v>
      </c>
      <c r="D30" s="57" t="s">
        <v>47</v>
      </c>
      <c r="E30" s="57" t="s">
        <v>47</v>
      </c>
      <c r="F30" s="57" t="s">
        <v>47</v>
      </c>
      <c r="G30" s="57" t="s">
        <v>47</v>
      </c>
      <c r="H30" s="57" t="s">
        <v>47</v>
      </c>
      <c r="I30" s="57" t="s">
        <v>47</v>
      </c>
      <c r="J30" s="57" t="s">
        <v>47</v>
      </c>
      <c r="K30" s="57" t="s">
        <v>47</v>
      </c>
      <c r="L30" s="57" t="s">
        <v>47</v>
      </c>
      <c r="M30" s="57" t="s">
        <v>47</v>
      </c>
      <c r="N30" s="57" t="s">
        <v>47</v>
      </c>
      <c r="O30" s="57" t="s">
        <v>47</v>
      </c>
      <c r="P30" s="57" t="s">
        <v>47</v>
      </c>
      <c r="Q30" s="57" t="s">
        <v>47</v>
      </c>
      <c r="R30" s="57">
        <v>293</v>
      </c>
      <c r="S30" s="57">
        <v>262</v>
      </c>
      <c r="T30" s="57">
        <v>257</v>
      </c>
      <c r="U30" s="57">
        <v>254</v>
      </c>
      <c r="V30" s="57">
        <v>245</v>
      </c>
      <c r="W30" s="57">
        <v>234</v>
      </c>
      <c r="X30" s="57">
        <v>225</v>
      </c>
      <c r="Y30" s="57">
        <v>217</v>
      </c>
      <c r="Z30" s="57">
        <v>270</v>
      </c>
      <c r="AA30" s="57">
        <v>298</v>
      </c>
    </row>
    <row r="31" spans="1:27" s="58" customFormat="1" ht="12" customHeight="1">
      <c r="A31" s="160" t="s">
        <v>78</v>
      </c>
      <c r="B31" s="57">
        <v>235</v>
      </c>
      <c r="C31" s="57">
        <v>239</v>
      </c>
      <c r="D31" s="57">
        <v>240</v>
      </c>
      <c r="E31" s="57">
        <v>237</v>
      </c>
      <c r="F31" s="57">
        <v>239</v>
      </c>
      <c r="G31" s="57">
        <v>238</v>
      </c>
      <c r="H31" s="57">
        <v>238</v>
      </c>
      <c r="I31" s="57">
        <v>244</v>
      </c>
      <c r="J31" s="57">
        <v>242</v>
      </c>
      <c r="K31" s="57">
        <v>239</v>
      </c>
      <c r="L31" s="57">
        <v>237</v>
      </c>
      <c r="M31" s="57">
        <v>235</v>
      </c>
      <c r="N31" s="57">
        <v>235</v>
      </c>
      <c r="O31" s="57">
        <v>231</v>
      </c>
      <c r="P31" s="57">
        <v>241</v>
      </c>
      <c r="Q31" s="57">
        <v>272</v>
      </c>
      <c r="R31" s="57">
        <v>287</v>
      </c>
      <c r="S31" s="57">
        <v>289</v>
      </c>
      <c r="T31" s="57">
        <v>294</v>
      </c>
      <c r="U31" s="57">
        <v>294</v>
      </c>
      <c r="V31" s="57">
        <v>295</v>
      </c>
      <c r="W31" s="57">
        <v>296</v>
      </c>
      <c r="X31" s="57">
        <v>297</v>
      </c>
      <c r="Y31" s="57">
        <v>283</v>
      </c>
      <c r="Z31" s="57">
        <v>294</v>
      </c>
      <c r="AA31" s="57">
        <v>295</v>
      </c>
    </row>
    <row r="32" spans="1:27" s="58" customFormat="1" ht="12" customHeight="1">
      <c r="A32" s="160" t="s">
        <v>79</v>
      </c>
      <c r="B32" s="57">
        <v>290</v>
      </c>
      <c r="C32" s="57">
        <v>294</v>
      </c>
      <c r="D32" s="57">
        <v>287</v>
      </c>
      <c r="E32" s="57">
        <v>282</v>
      </c>
      <c r="F32" s="57">
        <v>261</v>
      </c>
      <c r="G32" s="57">
        <v>249</v>
      </c>
      <c r="H32" s="57">
        <v>246</v>
      </c>
      <c r="I32" s="57">
        <v>240</v>
      </c>
      <c r="J32" s="57">
        <v>240</v>
      </c>
      <c r="K32" s="57">
        <v>246</v>
      </c>
      <c r="L32" s="57">
        <v>246</v>
      </c>
      <c r="M32" s="57">
        <v>241</v>
      </c>
      <c r="N32" s="57">
        <v>238</v>
      </c>
      <c r="O32" s="57">
        <v>236</v>
      </c>
      <c r="P32" s="57">
        <v>231</v>
      </c>
      <c r="Q32" s="57">
        <v>267</v>
      </c>
      <c r="R32" s="57">
        <v>245</v>
      </c>
      <c r="S32" s="57">
        <v>306</v>
      </c>
      <c r="T32" s="57">
        <v>307</v>
      </c>
      <c r="U32" s="57">
        <v>310</v>
      </c>
      <c r="V32" s="57">
        <v>298</v>
      </c>
      <c r="W32" s="57">
        <v>293</v>
      </c>
      <c r="X32" s="57">
        <v>285</v>
      </c>
      <c r="Y32" s="57">
        <v>265</v>
      </c>
      <c r="Z32" s="57">
        <v>265</v>
      </c>
      <c r="AA32" s="57">
        <v>265</v>
      </c>
    </row>
    <row r="33" spans="1:27" s="58" customFormat="1" ht="12" customHeight="1">
      <c r="A33" s="160" t="s">
        <v>80</v>
      </c>
      <c r="B33" s="57">
        <v>454</v>
      </c>
      <c r="C33" s="57">
        <v>431</v>
      </c>
      <c r="D33" s="57">
        <v>418</v>
      </c>
      <c r="E33" s="57">
        <v>392</v>
      </c>
      <c r="F33" s="57">
        <v>381</v>
      </c>
      <c r="G33" s="57">
        <v>385</v>
      </c>
      <c r="H33" s="57">
        <v>398</v>
      </c>
      <c r="I33" s="57">
        <v>420</v>
      </c>
      <c r="J33" s="57">
        <v>463</v>
      </c>
      <c r="K33" s="57">
        <v>504</v>
      </c>
      <c r="L33" s="57">
        <v>518</v>
      </c>
      <c r="M33" s="57">
        <v>523</v>
      </c>
      <c r="N33" s="57">
        <v>525</v>
      </c>
      <c r="O33" s="57">
        <v>535</v>
      </c>
      <c r="P33" s="57">
        <v>541</v>
      </c>
      <c r="Q33" s="57">
        <v>545</v>
      </c>
      <c r="R33" s="57">
        <v>558</v>
      </c>
      <c r="S33" s="57">
        <v>585</v>
      </c>
      <c r="T33" s="57">
        <v>613</v>
      </c>
      <c r="U33" s="57">
        <v>639</v>
      </c>
      <c r="V33" s="57">
        <v>656</v>
      </c>
      <c r="W33" s="57">
        <v>688</v>
      </c>
      <c r="X33" s="57">
        <v>704</v>
      </c>
      <c r="Y33" s="57">
        <v>725</v>
      </c>
      <c r="Z33" s="57">
        <v>743</v>
      </c>
      <c r="AA33" s="57">
        <v>747</v>
      </c>
    </row>
    <row r="34" spans="1:27" s="58" customFormat="1" ht="12" customHeight="1">
      <c r="A34" s="161" t="s">
        <v>222</v>
      </c>
      <c r="B34" s="59">
        <v>228</v>
      </c>
      <c r="C34" s="59">
        <v>259</v>
      </c>
      <c r="D34" s="59">
        <v>278</v>
      </c>
      <c r="E34" s="59">
        <v>286</v>
      </c>
      <c r="F34" s="59">
        <v>316</v>
      </c>
      <c r="G34" s="59">
        <v>311</v>
      </c>
      <c r="H34" s="59">
        <v>289</v>
      </c>
      <c r="I34" s="59">
        <v>298</v>
      </c>
      <c r="J34" s="59">
        <v>307</v>
      </c>
      <c r="K34" s="59">
        <v>316</v>
      </c>
      <c r="L34" s="59">
        <v>329</v>
      </c>
      <c r="M34" s="59">
        <v>332</v>
      </c>
      <c r="N34" s="59">
        <v>323</v>
      </c>
      <c r="O34" s="59">
        <v>322</v>
      </c>
      <c r="P34" s="59">
        <v>344</v>
      </c>
      <c r="Q34" s="59">
        <v>368</v>
      </c>
      <c r="R34" s="114">
        <v>404</v>
      </c>
      <c r="S34" s="114">
        <v>424</v>
      </c>
      <c r="T34" s="114">
        <v>425</v>
      </c>
      <c r="U34" s="114">
        <v>416</v>
      </c>
      <c r="V34" s="114">
        <v>405</v>
      </c>
      <c r="W34" s="114">
        <v>399</v>
      </c>
      <c r="X34" s="114">
        <v>404</v>
      </c>
      <c r="Y34" s="114">
        <v>402</v>
      </c>
      <c r="Z34" s="114">
        <v>394</v>
      </c>
      <c r="AA34" s="114">
        <v>395</v>
      </c>
    </row>
    <row r="35" spans="1:27" s="58" customFormat="1" ht="12" customHeight="1">
      <c r="A35" s="160" t="s">
        <v>81</v>
      </c>
      <c r="B35" s="57">
        <v>200</v>
      </c>
      <c r="C35" s="57">
        <v>210</v>
      </c>
      <c r="D35" s="57">
        <v>229</v>
      </c>
      <c r="E35" s="57">
        <v>262</v>
      </c>
      <c r="F35" s="57">
        <v>310</v>
      </c>
      <c r="G35" s="57">
        <v>314</v>
      </c>
      <c r="H35" s="57">
        <v>324</v>
      </c>
      <c r="I35" s="57">
        <v>332</v>
      </c>
      <c r="J35" s="57">
        <v>341</v>
      </c>
      <c r="K35" s="57">
        <v>304</v>
      </c>
      <c r="L35" s="57">
        <v>290</v>
      </c>
      <c r="M35" s="57">
        <v>283</v>
      </c>
      <c r="N35" s="57">
        <v>285</v>
      </c>
      <c r="O35" s="57">
        <v>288</v>
      </c>
      <c r="P35" s="57">
        <v>280</v>
      </c>
      <c r="Q35" s="57">
        <v>272</v>
      </c>
      <c r="R35" s="57">
        <v>265</v>
      </c>
      <c r="S35" s="57">
        <v>251</v>
      </c>
      <c r="T35" s="57">
        <v>244</v>
      </c>
      <c r="U35" s="57">
        <v>240</v>
      </c>
      <c r="V35" s="57">
        <v>218</v>
      </c>
      <c r="W35" s="57">
        <v>200</v>
      </c>
      <c r="X35" s="57">
        <v>187</v>
      </c>
      <c r="Y35" s="57">
        <v>181</v>
      </c>
      <c r="Z35" s="57">
        <v>176</v>
      </c>
      <c r="AA35" s="57">
        <v>167</v>
      </c>
    </row>
    <row r="36" spans="1:27" ht="12" customHeight="1">
      <c r="A36" s="193" t="s">
        <v>223</v>
      </c>
      <c r="B36" s="60"/>
      <c r="C36" s="60"/>
      <c r="D36" s="60"/>
      <c r="E36" s="60"/>
      <c r="F36" s="60"/>
      <c r="G36" s="61"/>
      <c r="H36" s="62"/>
      <c r="I36" s="62"/>
      <c r="J36" s="62"/>
      <c r="K36" s="62"/>
      <c r="L36" s="62"/>
      <c r="M36" s="89"/>
      <c r="N36" s="89"/>
      <c r="O36" s="89"/>
      <c r="P36" s="89"/>
      <c r="Q36" s="89"/>
      <c r="R36" s="89"/>
      <c r="S36" s="89"/>
      <c r="T36" s="89"/>
      <c r="U36" s="89"/>
      <c r="V36" s="89"/>
      <c r="W36" s="89"/>
      <c r="X36" s="89"/>
      <c r="Y36" s="89"/>
      <c r="Z36" s="89"/>
    </row>
    <row r="37" spans="1:27" s="85" customFormat="1">
      <c r="A37" s="450" t="s">
        <v>292</v>
      </c>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row>
    <row r="38" spans="1:27" s="39" customFormat="1" ht="12.75" customHeight="1">
      <c r="A38" s="446" t="s">
        <v>207</v>
      </c>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row>
    <row r="39" spans="1:27" s="39" customFormat="1" ht="12.75" customHeight="1">
      <c r="A39" s="446" t="s">
        <v>213</v>
      </c>
      <c r="B39" s="446"/>
      <c r="C39" s="446"/>
      <c r="D39" s="446"/>
      <c r="E39" s="446"/>
      <c r="F39" s="446"/>
      <c r="G39" s="446"/>
      <c r="H39" s="446"/>
      <c r="I39" s="446"/>
      <c r="J39" s="446"/>
      <c r="K39" s="446"/>
      <c r="L39" s="446"/>
      <c r="M39" s="446"/>
      <c r="N39" s="446"/>
      <c r="O39" s="446"/>
      <c r="P39" s="446"/>
      <c r="Q39" s="446"/>
      <c r="R39" s="446"/>
      <c r="S39" s="446"/>
      <c r="T39" s="446"/>
      <c r="U39" s="446"/>
      <c r="V39" s="446"/>
      <c r="W39" s="446"/>
      <c r="X39" s="446"/>
      <c r="Y39" s="446"/>
      <c r="Z39" s="446"/>
      <c r="AA39" s="446"/>
    </row>
    <row r="40" spans="1:27" s="39" customFormat="1" ht="12.75" customHeight="1">
      <c r="A40" s="446" t="s">
        <v>224</v>
      </c>
      <c r="B40" s="446"/>
      <c r="C40" s="446"/>
      <c r="D40" s="446"/>
      <c r="E40" s="446"/>
      <c r="F40" s="446"/>
      <c r="G40" s="446"/>
      <c r="H40" s="446"/>
      <c r="I40" s="446"/>
      <c r="J40" s="446"/>
      <c r="K40" s="446"/>
      <c r="L40" s="446"/>
      <c r="M40" s="446"/>
      <c r="N40" s="446"/>
      <c r="O40" s="446"/>
      <c r="P40" s="446"/>
      <c r="Q40" s="446"/>
      <c r="R40" s="446"/>
      <c r="S40" s="446"/>
      <c r="T40" s="446"/>
      <c r="U40" s="446"/>
      <c r="V40" s="446"/>
      <c r="W40" s="446"/>
      <c r="X40" s="446"/>
      <c r="Y40" s="446"/>
      <c r="Z40" s="446"/>
      <c r="AA40" s="446"/>
    </row>
    <row r="41" spans="1:27">
      <c r="A41" s="449" t="s">
        <v>371</v>
      </c>
      <c r="B41" s="449"/>
      <c r="C41" s="449"/>
      <c r="D41" s="449"/>
      <c r="E41" s="449"/>
      <c r="F41" s="449"/>
      <c r="G41" s="449"/>
      <c r="H41" s="84"/>
      <c r="I41" s="84"/>
      <c r="J41" s="84"/>
      <c r="K41" s="84"/>
      <c r="L41" s="84"/>
      <c r="M41" s="84"/>
      <c r="N41" s="84"/>
      <c r="O41" s="84"/>
      <c r="P41" s="84"/>
      <c r="Q41" s="84"/>
      <c r="R41" s="84"/>
      <c r="S41" s="84"/>
      <c r="T41" s="84"/>
      <c r="U41" s="84"/>
      <c r="V41" s="84"/>
      <c r="W41" s="84"/>
      <c r="X41" s="84"/>
      <c r="Y41" s="84"/>
      <c r="Z41" s="84"/>
      <c r="AA41"/>
    </row>
    <row r="43" spans="1:27">
      <c r="A43" s="444" t="s">
        <v>199</v>
      </c>
      <c r="B43" s="445"/>
      <c r="C43" s="445"/>
    </row>
  </sheetData>
  <mergeCells count="7">
    <mergeCell ref="A1:AA1"/>
    <mergeCell ref="A41:G41"/>
    <mergeCell ref="A43:C43"/>
    <mergeCell ref="A38:AA38"/>
    <mergeCell ref="A37:AA37"/>
    <mergeCell ref="A39:AA39"/>
    <mergeCell ref="A40:AA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8"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zoomScale="85" zoomScaleNormal="85" workbookViewId="0">
      <selection sqref="A1:G1"/>
    </sheetView>
  </sheetViews>
  <sheetFormatPr defaultRowHeight="12.75"/>
  <cols>
    <col min="1" max="1" width="21" customWidth="1"/>
    <col min="2" max="6" width="22.140625" customWidth="1"/>
    <col min="7" max="7" width="22.28515625" customWidth="1"/>
    <col min="8" max="8" width="10.28515625" bestFit="1" customWidth="1"/>
  </cols>
  <sheetData>
    <row r="1" spans="1:9" ht="24" customHeight="1">
      <c r="A1" s="435" t="s">
        <v>281</v>
      </c>
      <c r="B1" s="435"/>
      <c r="C1" s="435"/>
      <c r="D1" s="435"/>
      <c r="E1" s="435"/>
      <c r="F1" s="435"/>
      <c r="G1" s="435"/>
    </row>
    <row r="2" spans="1:9">
      <c r="A2" s="143"/>
      <c r="B2" s="143"/>
      <c r="C2" s="143"/>
      <c r="D2" s="143"/>
      <c r="E2" s="143"/>
      <c r="F2" s="143"/>
      <c r="G2" s="143"/>
    </row>
    <row r="3" spans="1:9">
      <c r="A3" s="147" t="s">
        <v>63</v>
      </c>
      <c r="B3" s="255">
        <v>2015</v>
      </c>
      <c r="C3" s="255">
        <v>2016</v>
      </c>
      <c r="D3" s="255">
        <v>2017</v>
      </c>
      <c r="E3" s="255">
        <v>2018</v>
      </c>
      <c r="F3" s="255">
        <v>2019</v>
      </c>
      <c r="G3" s="255">
        <v>2020</v>
      </c>
      <c r="H3" s="25"/>
    </row>
    <row r="4" spans="1:9">
      <c r="A4" s="151"/>
      <c r="B4" s="151"/>
      <c r="C4" s="151"/>
      <c r="D4" s="151"/>
      <c r="E4" s="151"/>
      <c r="F4" s="151"/>
      <c r="G4" s="249"/>
    </row>
    <row r="5" spans="1:9">
      <c r="A5" s="452" t="s">
        <v>90</v>
      </c>
      <c r="B5" s="453"/>
      <c r="C5" s="453"/>
      <c r="D5" s="453"/>
      <c r="E5" s="453"/>
      <c r="F5" s="453"/>
      <c r="G5" s="454"/>
    </row>
    <row r="6" spans="1:9">
      <c r="A6" s="155" t="s">
        <v>238</v>
      </c>
      <c r="B6" s="64">
        <v>16306052</v>
      </c>
      <c r="C6" s="64">
        <v>17899730</v>
      </c>
      <c r="D6" s="64">
        <v>18466594</v>
      </c>
      <c r="E6" s="64">
        <v>18408328</v>
      </c>
      <c r="F6" s="64">
        <v>22865644</v>
      </c>
      <c r="G6" s="64">
        <v>23914275</v>
      </c>
      <c r="H6" s="374"/>
      <c r="I6" s="20"/>
    </row>
    <row r="7" spans="1:9">
      <c r="A7" s="155" t="s">
        <v>128</v>
      </c>
      <c r="B7" s="64">
        <v>15096</v>
      </c>
      <c r="C7" s="64">
        <v>19153</v>
      </c>
      <c r="D7" s="64">
        <v>24358</v>
      </c>
      <c r="E7" s="64">
        <v>13888</v>
      </c>
      <c r="F7" s="64">
        <v>12280</v>
      </c>
      <c r="G7" s="64">
        <v>18227</v>
      </c>
      <c r="H7" s="374"/>
      <c r="I7" s="20"/>
    </row>
    <row r="8" spans="1:9">
      <c r="A8" s="155" t="s">
        <v>129</v>
      </c>
      <c r="B8" s="64">
        <v>682952</v>
      </c>
      <c r="C8" s="64">
        <v>1006454</v>
      </c>
      <c r="D8" s="64">
        <v>1032301</v>
      </c>
      <c r="E8" s="64">
        <v>1058023</v>
      </c>
      <c r="F8" s="64">
        <v>1187126</v>
      </c>
      <c r="G8" s="64">
        <v>940816</v>
      </c>
      <c r="H8" s="374"/>
      <c r="I8" s="20"/>
    </row>
    <row r="9" spans="1:9">
      <c r="A9" s="155" t="s">
        <v>130</v>
      </c>
      <c r="B9" s="64">
        <v>817131</v>
      </c>
      <c r="C9" s="64">
        <v>944967</v>
      </c>
      <c r="D9" s="64">
        <v>1077315</v>
      </c>
      <c r="E9" s="64">
        <v>1016130</v>
      </c>
      <c r="F9" s="64">
        <v>1257777</v>
      </c>
      <c r="G9" s="64">
        <v>1307076</v>
      </c>
      <c r="H9" s="374"/>
    </row>
    <row r="10" spans="1:9">
      <c r="A10" s="155" t="s">
        <v>131</v>
      </c>
      <c r="B10" s="64">
        <v>2327</v>
      </c>
      <c r="C10" s="64">
        <v>2179</v>
      </c>
      <c r="D10" s="64">
        <v>2039</v>
      </c>
      <c r="E10" s="64">
        <v>1851</v>
      </c>
      <c r="F10" s="64">
        <v>2323</v>
      </c>
      <c r="G10" s="64">
        <v>2589</v>
      </c>
      <c r="H10" s="374"/>
    </row>
    <row r="11" spans="1:9">
      <c r="A11" s="155" t="s">
        <v>132</v>
      </c>
      <c r="B11" s="64">
        <v>97309</v>
      </c>
      <c r="C11" s="64">
        <v>87686</v>
      </c>
      <c r="D11" s="64">
        <v>91261</v>
      </c>
      <c r="E11" s="64">
        <v>95833</v>
      </c>
      <c r="F11" s="64">
        <v>109729</v>
      </c>
      <c r="G11" s="64">
        <v>101342</v>
      </c>
      <c r="H11" s="374"/>
    </row>
    <row r="12" spans="1:9">
      <c r="A12" s="155" t="s">
        <v>133</v>
      </c>
      <c r="B12" s="64">
        <v>36647</v>
      </c>
      <c r="C12" s="64">
        <v>43842</v>
      </c>
      <c r="D12" s="64">
        <v>45647</v>
      </c>
      <c r="E12" s="64">
        <v>45849</v>
      </c>
      <c r="F12" s="64">
        <v>52599</v>
      </c>
      <c r="G12" s="64">
        <v>58830</v>
      </c>
      <c r="H12" s="374"/>
    </row>
    <row r="13" spans="1:9">
      <c r="A13" s="452" t="s">
        <v>134</v>
      </c>
      <c r="B13" s="453"/>
      <c r="C13" s="453"/>
      <c r="D13" s="453"/>
      <c r="E13" s="453"/>
      <c r="F13" s="453"/>
      <c r="G13" s="454"/>
    </row>
    <row r="14" spans="1:9">
      <c r="A14" s="155" t="s">
        <v>135</v>
      </c>
      <c r="B14" s="64">
        <v>1653122</v>
      </c>
      <c r="C14" s="64">
        <v>1796530</v>
      </c>
      <c r="D14" s="64">
        <v>1927834</v>
      </c>
      <c r="E14" s="64">
        <v>1920092</v>
      </c>
      <c r="F14" s="64">
        <v>2215333</v>
      </c>
      <c r="G14" s="64">
        <v>2366897</v>
      </c>
      <c r="H14" s="374"/>
    </row>
    <row r="15" spans="1:9" s="25" customFormat="1">
      <c r="A15" s="155" t="s">
        <v>136</v>
      </c>
      <c r="B15" s="64">
        <v>138880</v>
      </c>
      <c r="C15" s="64">
        <v>143192</v>
      </c>
      <c r="D15" s="64">
        <v>149419</v>
      </c>
      <c r="E15" s="64">
        <v>144136</v>
      </c>
      <c r="F15" s="64">
        <v>162076</v>
      </c>
      <c r="G15" s="64">
        <v>170295</v>
      </c>
      <c r="H15" s="374"/>
    </row>
    <row r="16" spans="1:9">
      <c r="A16" s="155" t="s">
        <v>137</v>
      </c>
      <c r="B16" s="64">
        <v>84610</v>
      </c>
      <c r="C16" s="64">
        <v>79968</v>
      </c>
      <c r="D16" s="64">
        <v>98327</v>
      </c>
      <c r="E16" s="64">
        <v>85675</v>
      </c>
      <c r="F16" s="64">
        <v>95572</v>
      </c>
      <c r="G16" s="64">
        <v>96968</v>
      </c>
      <c r="H16" s="374"/>
    </row>
    <row r="17" spans="1:8">
      <c r="A17" s="155" t="s">
        <v>138</v>
      </c>
      <c r="B17" s="64">
        <v>7176</v>
      </c>
      <c r="C17" s="64">
        <v>8444</v>
      </c>
      <c r="D17" s="64">
        <v>10692</v>
      </c>
      <c r="E17" s="64">
        <v>10929</v>
      </c>
      <c r="F17" s="64">
        <v>13462</v>
      </c>
      <c r="G17" s="64">
        <v>15234</v>
      </c>
      <c r="H17" s="374"/>
    </row>
    <row r="18" spans="1:8">
      <c r="A18" s="155" t="s">
        <v>202</v>
      </c>
      <c r="B18" s="64">
        <v>102424</v>
      </c>
      <c r="C18" s="64">
        <v>110909</v>
      </c>
      <c r="D18" s="64">
        <v>121602</v>
      </c>
      <c r="E18" s="64">
        <v>120727</v>
      </c>
      <c r="F18" s="64">
        <v>134639</v>
      </c>
      <c r="G18" s="64">
        <v>144389</v>
      </c>
      <c r="H18" s="374"/>
    </row>
    <row r="19" spans="1:8">
      <c r="A19" s="155" t="s">
        <v>139</v>
      </c>
      <c r="B19" s="64">
        <v>81153</v>
      </c>
      <c r="C19" s="64">
        <v>88945</v>
      </c>
      <c r="D19" s="64">
        <v>92552</v>
      </c>
      <c r="E19" s="64">
        <v>87341</v>
      </c>
      <c r="F19" s="64">
        <v>98087</v>
      </c>
      <c r="G19" s="64">
        <v>103470</v>
      </c>
      <c r="H19" s="374"/>
    </row>
    <row r="20" spans="1:8">
      <c r="A20" s="155" t="s">
        <v>140</v>
      </c>
      <c r="B20" s="64">
        <v>1682808</v>
      </c>
      <c r="C20" s="64">
        <v>1783830</v>
      </c>
      <c r="D20" s="64">
        <v>1929115</v>
      </c>
      <c r="E20" s="64">
        <v>1812023</v>
      </c>
      <c r="F20" s="64">
        <v>1960290</v>
      </c>
      <c r="G20" s="64">
        <v>2066996</v>
      </c>
      <c r="H20" s="374"/>
    </row>
    <row r="21" spans="1:8">
      <c r="A21" s="155" t="s">
        <v>141</v>
      </c>
      <c r="B21" s="64">
        <v>669694</v>
      </c>
      <c r="C21" s="64">
        <v>732367</v>
      </c>
      <c r="D21" s="64">
        <v>769840</v>
      </c>
      <c r="E21" s="64">
        <v>749940</v>
      </c>
      <c r="F21" s="64">
        <v>854753</v>
      </c>
      <c r="G21" s="64">
        <v>904572</v>
      </c>
      <c r="H21" s="374"/>
    </row>
    <row r="22" spans="1:8">
      <c r="A22" s="155" t="s">
        <v>343</v>
      </c>
      <c r="B22" s="64">
        <v>1454560</v>
      </c>
      <c r="C22" s="64">
        <v>1433427</v>
      </c>
      <c r="D22" s="64">
        <v>1596722</v>
      </c>
      <c r="E22" s="64">
        <v>1469744</v>
      </c>
      <c r="F22" s="64">
        <v>1681708</v>
      </c>
      <c r="G22" s="64">
        <v>1712620</v>
      </c>
      <c r="H22" s="374"/>
    </row>
    <row r="23" spans="1:8">
      <c r="A23" s="155" t="s">
        <v>142</v>
      </c>
      <c r="B23" s="64">
        <v>1898825</v>
      </c>
      <c r="C23" s="64">
        <v>2084748</v>
      </c>
      <c r="D23" s="64">
        <v>2396089</v>
      </c>
      <c r="E23" s="64">
        <v>2421457</v>
      </c>
      <c r="F23" s="64">
        <v>3048404</v>
      </c>
      <c r="G23" s="64">
        <v>3324194</v>
      </c>
      <c r="H23" s="374"/>
    </row>
    <row r="24" spans="1:8">
      <c r="A24" s="155" t="s">
        <v>143</v>
      </c>
      <c r="B24" s="64">
        <v>252333</v>
      </c>
      <c r="C24" s="64">
        <v>266413</v>
      </c>
      <c r="D24" s="64">
        <v>292927</v>
      </c>
      <c r="E24" s="64">
        <v>283717</v>
      </c>
      <c r="F24" s="64">
        <v>303439</v>
      </c>
      <c r="G24" s="64">
        <v>301578</v>
      </c>
      <c r="H24" s="374"/>
    </row>
    <row r="25" spans="1:8">
      <c r="A25" s="155" t="s">
        <v>144</v>
      </c>
      <c r="B25" s="64">
        <v>257166</v>
      </c>
      <c r="C25" s="64">
        <v>271712</v>
      </c>
      <c r="D25" s="64">
        <v>296804</v>
      </c>
      <c r="E25" s="64">
        <v>293586</v>
      </c>
      <c r="F25" s="64">
        <v>367314</v>
      </c>
      <c r="G25" s="64">
        <v>422332</v>
      </c>
      <c r="H25" s="374"/>
    </row>
    <row r="26" spans="1:8">
      <c r="A26" s="155" t="s">
        <v>145</v>
      </c>
      <c r="B26" s="64">
        <v>419915</v>
      </c>
      <c r="C26" s="64">
        <v>451417</v>
      </c>
      <c r="D26" s="64">
        <v>465913</v>
      </c>
      <c r="E26" s="64">
        <v>463734</v>
      </c>
      <c r="F26" s="64">
        <v>581563</v>
      </c>
      <c r="G26" s="64">
        <v>610653</v>
      </c>
      <c r="H26" s="374"/>
    </row>
    <row r="27" spans="1:8">
      <c r="A27" s="155" t="s">
        <v>146</v>
      </c>
      <c r="B27" s="64">
        <v>190931</v>
      </c>
      <c r="C27" s="64">
        <v>192946</v>
      </c>
      <c r="D27" s="64">
        <v>217114</v>
      </c>
      <c r="E27" s="64">
        <v>206554</v>
      </c>
      <c r="F27" s="64">
        <v>213204</v>
      </c>
      <c r="G27" s="64">
        <v>211748</v>
      </c>
      <c r="H27" s="374"/>
    </row>
    <row r="28" spans="1:8">
      <c r="A28" s="155" t="s">
        <v>147</v>
      </c>
      <c r="B28" s="64">
        <v>41276</v>
      </c>
      <c r="C28" s="64">
        <v>43282</v>
      </c>
      <c r="D28" s="64">
        <v>45588</v>
      </c>
      <c r="E28" s="64">
        <v>44428</v>
      </c>
      <c r="F28" s="64">
        <v>53525</v>
      </c>
      <c r="G28" s="64">
        <v>54776</v>
      </c>
      <c r="H28" s="374"/>
    </row>
    <row r="29" spans="1:8">
      <c r="A29" s="155" t="s">
        <v>197</v>
      </c>
      <c r="B29" s="64">
        <v>3506201</v>
      </c>
      <c r="C29" s="64">
        <v>3701076</v>
      </c>
      <c r="D29" s="64">
        <v>4159614</v>
      </c>
      <c r="E29" s="64">
        <v>4064644</v>
      </c>
      <c r="F29" s="64">
        <v>4718914</v>
      </c>
      <c r="G29" s="64">
        <v>4973780</v>
      </c>
      <c r="H29" s="374"/>
    </row>
    <row r="30" spans="1:8">
      <c r="A30" s="155" t="s">
        <v>149</v>
      </c>
      <c r="B30" s="64">
        <v>13617</v>
      </c>
      <c r="C30" s="64">
        <v>13833</v>
      </c>
      <c r="D30" s="64">
        <v>14160</v>
      </c>
      <c r="E30" s="64">
        <v>13525</v>
      </c>
      <c r="F30" s="64">
        <v>12989</v>
      </c>
      <c r="G30" s="64">
        <v>12399</v>
      </c>
      <c r="H30" s="374"/>
    </row>
    <row r="31" spans="1:8">
      <c r="A31" s="155" t="s">
        <v>150</v>
      </c>
      <c r="B31" s="64">
        <v>94173</v>
      </c>
      <c r="C31" s="64">
        <v>108108</v>
      </c>
      <c r="D31" s="64">
        <v>115682</v>
      </c>
      <c r="E31" s="64">
        <v>120570</v>
      </c>
      <c r="F31" s="64">
        <v>134606</v>
      </c>
      <c r="G31" s="64">
        <v>142623</v>
      </c>
      <c r="H31" s="374"/>
    </row>
    <row r="32" spans="1:8">
      <c r="A32" s="155" t="s">
        <v>151</v>
      </c>
      <c r="B32" s="64">
        <v>29656</v>
      </c>
      <c r="C32" s="64">
        <v>28054</v>
      </c>
      <c r="D32" s="64">
        <v>34562</v>
      </c>
      <c r="E32" s="64">
        <v>34732</v>
      </c>
      <c r="F32" s="64">
        <v>35789</v>
      </c>
      <c r="G32" s="64">
        <v>35028</v>
      </c>
      <c r="H32" s="374"/>
    </row>
    <row r="33" spans="1:8">
      <c r="A33" s="155" t="s">
        <v>152</v>
      </c>
      <c r="B33" s="64">
        <v>20456</v>
      </c>
      <c r="C33" s="64">
        <v>19077</v>
      </c>
      <c r="D33" s="64">
        <v>19759</v>
      </c>
      <c r="E33" s="64">
        <v>11853</v>
      </c>
      <c r="F33" s="64">
        <v>13209</v>
      </c>
      <c r="G33" s="64">
        <v>14707</v>
      </c>
      <c r="H33" s="374"/>
    </row>
    <row r="34" spans="1:8">
      <c r="A34" s="155" t="s">
        <v>153</v>
      </c>
      <c r="B34" s="64">
        <v>4627</v>
      </c>
      <c r="C34" s="64">
        <v>4812</v>
      </c>
      <c r="D34" s="64">
        <v>4858</v>
      </c>
      <c r="E34" s="64">
        <v>4128</v>
      </c>
      <c r="F34" s="64">
        <v>4685</v>
      </c>
      <c r="G34" s="64">
        <v>4026</v>
      </c>
      <c r="H34" s="374"/>
    </row>
    <row r="35" spans="1:8">
      <c r="A35" s="155" t="s">
        <v>154</v>
      </c>
      <c r="B35" s="64">
        <v>5697</v>
      </c>
      <c r="C35" s="64">
        <v>5887</v>
      </c>
      <c r="D35" s="64">
        <v>6578</v>
      </c>
      <c r="E35" s="64">
        <v>6605</v>
      </c>
      <c r="F35" s="64">
        <v>7414</v>
      </c>
      <c r="G35" s="64">
        <v>7833</v>
      </c>
      <c r="H35" s="374"/>
    </row>
    <row r="36" spans="1:8" s="66" customFormat="1">
      <c r="A36" s="156" t="s">
        <v>155</v>
      </c>
      <c r="B36" s="95">
        <v>11837</v>
      </c>
      <c r="C36" s="95">
        <v>11647</v>
      </c>
      <c r="D36" s="95">
        <v>10994</v>
      </c>
      <c r="E36" s="95">
        <v>6469</v>
      </c>
      <c r="F36" s="95">
        <v>15394</v>
      </c>
      <c r="G36" s="95">
        <v>14423</v>
      </c>
    </row>
    <row r="37" spans="1:8">
      <c r="A37" s="155" t="s">
        <v>156</v>
      </c>
      <c r="B37" s="64">
        <v>3942</v>
      </c>
      <c r="C37" s="64">
        <v>3900</v>
      </c>
      <c r="D37" s="64">
        <v>4494</v>
      </c>
      <c r="E37" s="64">
        <v>4143</v>
      </c>
      <c r="F37" s="64">
        <v>5633</v>
      </c>
      <c r="G37" s="64">
        <v>5746</v>
      </c>
      <c r="H37" s="374"/>
    </row>
    <row r="38" spans="1:8">
      <c r="A38" s="452" t="s">
        <v>157</v>
      </c>
      <c r="B38" s="453"/>
      <c r="C38" s="453"/>
      <c r="D38" s="453"/>
      <c r="E38" s="453"/>
      <c r="F38" s="453"/>
      <c r="G38" s="454"/>
    </row>
    <row r="39" spans="1:8">
      <c r="A39" s="155" t="s">
        <v>158</v>
      </c>
      <c r="B39" s="64">
        <v>1397367</v>
      </c>
      <c r="C39" s="64">
        <v>1530257</v>
      </c>
      <c r="D39" s="64">
        <v>1787753</v>
      </c>
      <c r="E39" s="64">
        <v>1699942</v>
      </c>
      <c r="F39" s="64">
        <v>1951722</v>
      </c>
      <c r="G39" s="64">
        <v>2007525</v>
      </c>
      <c r="H39" s="374"/>
    </row>
    <row r="40" spans="1:8">
      <c r="A40" s="155" t="s">
        <v>195</v>
      </c>
      <c r="B40" s="64">
        <v>1160219</v>
      </c>
      <c r="C40" s="64">
        <v>1164538</v>
      </c>
      <c r="D40" s="64">
        <v>1408305</v>
      </c>
      <c r="E40" s="64">
        <v>1544626</v>
      </c>
      <c r="F40" s="64">
        <v>1682948</v>
      </c>
      <c r="G40" s="64">
        <v>2163744</v>
      </c>
      <c r="H40" s="374"/>
    </row>
    <row r="41" spans="1:8">
      <c r="A41" s="155" t="s">
        <v>159</v>
      </c>
      <c r="B41" s="64">
        <v>4619</v>
      </c>
      <c r="C41" s="64">
        <v>4645</v>
      </c>
      <c r="D41" s="64">
        <v>4938</v>
      </c>
      <c r="E41" s="64">
        <v>4259</v>
      </c>
      <c r="F41" s="64">
        <v>4993</v>
      </c>
      <c r="G41" s="64">
        <v>6109</v>
      </c>
      <c r="H41" s="374"/>
    </row>
    <row r="42" spans="1:8">
      <c r="A42" s="155" t="s">
        <v>160</v>
      </c>
      <c r="B42" s="64">
        <v>315324</v>
      </c>
      <c r="C42" s="64">
        <v>351580</v>
      </c>
      <c r="D42" s="64">
        <v>376791</v>
      </c>
      <c r="E42" s="64">
        <v>404492</v>
      </c>
      <c r="F42" s="64">
        <v>479095</v>
      </c>
      <c r="G42" s="64">
        <v>501244</v>
      </c>
      <c r="H42" s="374"/>
    </row>
    <row r="43" spans="1:8">
      <c r="A43" s="155" t="s">
        <v>161</v>
      </c>
      <c r="B43" s="64">
        <v>154484</v>
      </c>
      <c r="C43" s="64">
        <v>205678</v>
      </c>
      <c r="D43" s="64">
        <v>256305</v>
      </c>
      <c r="E43" s="64">
        <v>259273</v>
      </c>
      <c r="F43" s="64">
        <v>307639</v>
      </c>
      <c r="G43" s="64">
        <v>327716</v>
      </c>
      <c r="H43" s="374"/>
    </row>
    <row r="44" spans="1:8">
      <c r="A44" s="155" t="s">
        <v>162</v>
      </c>
      <c r="B44" s="64">
        <v>1220386</v>
      </c>
      <c r="C44" s="64">
        <v>1395418</v>
      </c>
      <c r="D44" s="64">
        <v>1467063</v>
      </c>
      <c r="E44" s="64">
        <v>1575990</v>
      </c>
      <c r="F44" s="64">
        <v>1837428</v>
      </c>
      <c r="G44" s="64">
        <v>1950019</v>
      </c>
      <c r="H44" s="374"/>
    </row>
    <row r="45" spans="1:8">
      <c r="A45" s="155" t="s">
        <v>163</v>
      </c>
      <c r="B45" s="64">
        <v>3825</v>
      </c>
      <c r="C45" s="64">
        <v>5085</v>
      </c>
      <c r="D45" s="64">
        <v>3828</v>
      </c>
      <c r="E45" s="64">
        <v>3190</v>
      </c>
      <c r="F45" s="64">
        <v>3577</v>
      </c>
      <c r="G45" s="64">
        <v>4709</v>
      </c>
      <c r="H45" s="374"/>
    </row>
    <row r="46" spans="1:8">
      <c r="A46" s="155" t="s">
        <v>164</v>
      </c>
      <c r="B46" s="64">
        <v>58002</v>
      </c>
      <c r="C46" s="64" t="s">
        <v>47</v>
      </c>
      <c r="D46" s="64">
        <v>60731</v>
      </c>
      <c r="E46" s="64">
        <v>68941</v>
      </c>
      <c r="F46" s="64">
        <v>114383</v>
      </c>
      <c r="G46" s="64">
        <v>126887</v>
      </c>
      <c r="H46" s="374"/>
    </row>
    <row r="47" spans="1:8">
      <c r="A47" s="155" t="s">
        <v>165</v>
      </c>
      <c r="B47" s="64">
        <v>38494</v>
      </c>
      <c r="C47" s="64">
        <v>46127</v>
      </c>
      <c r="D47" s="64">
        <v>47896</v>
      </c>
      <c r="E47" s="64">
        <v>51846</v>
      </c>
      <c r="F47" s="64">
        <v>69830</v>
      </c>
      <c r="G47" s="64">
        <v>76449</v>
      </c>
      <c r="H47" s="374"/>
    </row>
    <row r="48" spans="1:8">
      <c r="A48" s="452" t="s">
        <v>166</v>
      </c>
      <c r="B48" s="453"/>
      <c r="C48" s="453"/>
      <c r="D48" s="453"/>
      <c r="E48" s="453"/>
      <c r="F48" s="453"/>
      <c r="G48" s="454"/>
    </row>
    <row r="49" spans="1:8">
      <c r="A49" s="155" t="s">
        <v>167</v>
      </c>
      <c r="B49" s="64">
        <v>112122</v>
      </c>
      <c r="C49" s="64">
        <v>138338</v>
      </c>
      <c r="D49" s="64">
        <v>151556</v>
      </c>
      <c r="E49" s="64">
        <v>135367</v>
      </c>
      <c r="F49" s="64">
        <v>157954</v>
      </c>
      <c r="G49" s="64">
        <v>151425</v>
      </c>
      <c r="H49" s="374"/>
    </row>
    <row r="50" spans="1:8" s="68" customFormat="1">
      <c r="A50" s="67" t="s">
        <v>168</v>
      </c>
      <c r="B50" s="67"/>
      <c r="C50" s="67"/>
      <c r="D50" s="67"/>
      <c r="E50" s="67"/>
      <c r="F50" s="67"/>
      <c r="G50" s="38"/>
    </row>
    <row r="51" spans="1:8" ht="12.75" customHeight="1">
      <c r="A51" s="451" t="s">
        <v>321</v>
      </c>
      <c r="B51" s="451"/>
      <c r="C51" s="451"/>
      <c r="D51" s="451"/>
      <c r="E51" s="451"/>
      <c r="F51" s="451"/>
      <c r="G51" s="451"/>
    </row>
    <row r="52" spans="1:8">
      <c r="A52" s="451"/>
      <c r="B52" s="451"/>
      <c r="C52" s="451"/>
      <c r="D52" s="451"/>
      <c r="E52" s="451"/>
      <c r="F52" s="451"/>
      <c r="G52" s="451"/>
    </row>
    <row r="53" spans="1:8">
      <c r="A53" s="69" t="s">
        <v>361</v>
      </c>
      <c r="B53" s="69"/>
      <c r="C53" s="69"/>
      <c r="D53" s="69"/>
      <c r="E53" s="69"/>
      <c r="F53" s="69"/>
      <c r="G53" s="69"/>
    </row>
    <row r="55" spans="1:8">
      <c r="A55" s="444" t="s">
        <v>199</v>
      </c>
      <c r="B55" s="444"/>
      <c r="C55" s="444"/>
      <c r="D55" s="444"/>
      <c r="E55" s="444"/>
      <c r="F55" s="444"/>
      <c r="G55" s="445"/>
    </row>
    <row r="87" spans="1:6">
      <c r="A87" s="97"/>
      <c r="B87" s="97"/>
      <c r="C87" s="97"/>
      <c r="D87" s="97"/>
      <c r="E87" s="97"/>
      <c r="F87" s="97"/>
    </row>
  </sheetData>
  <mergeCells count="7">
    <mergeCell ref="A55:G55"/>
    <mergeCell ref="A51:G52"/>
    <mergeCell ref="A1:G1"/>
    <mergeCell ref="A5:G5"/>
    <mergeCell ref="A13:G13"/>
    <mergeCell ref="A38:G38"/>
    <mergeCell ref="A48:G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W80"/>
  <sheetViews>
    <sheetView showGridLines="0" zoomScale="85" zoomScaleNormal="85" zoomScaleSheetLayoutView="75" workbookViewId="0">
      <selection sqref="A1:W1"/>
    </sheetView>
  </sheetViews>
  <sheetFormatPr defaultRowHeight="12.75"/>
  <cols>
    <col min="1" max="1" width="17" customWidth="1"/>
    <col min="2" max="2" width="9.5703125" hidden="1" customWidth="1"/>
    <col min="3" max="3" width="0" hidden="1" customWidth="1"/>
    <col min="6" max="8" width="9.140625" hidden="1" customWidth="1"/>
  </cols>
  <sheetData>
    <row r="1" spans="1:23" ht="24" customHeight="1">
      <c r="A1" s="435" t="s">
        <v>266</v>
      </c>
      <c r="B1" s="435"/>
      <c r="C1" s="435"/>
      <c r="D1" s="435"/>
      <c r="E1" s="435"/>
      <c r="F1" s="435"/>
      <c r="G1" s="435"/>
      <c r="H1" s="435"/>
      <c r="I1" s="435"/>
      <c r="J1" s="435"/>
      <c r="K1" s="435"/>
      <c r="L1" s="435"/>
      <c r="M1" s="435"/>
      <c r="N1" s="435"/>
      <c r="O1" s="435"/>
      <c r="P1" s="435"/>
      <c r="Q1" s="435"/>
      <c r="R1" s="435"/>
      <c r="S1" s="435"/>
      <c r="T1" s="435"/>
      <c r="U1" s="435"/>
      <c r="V1" s="435"/>
      <c r="W1" s="435"/>
    </row>
    <row r="2" spans="1:23">
      <c r="A2" s="143"/>
      <c r="B2" s="143"/>
      <c r="C2" s="144"/>
      <c r="D2" s="144"/>
      <c r="E2" s="144"/>
      <c r="F2" s="144"/>
      <c r="G2" s="145"/>
      <c r="H2" s="146"/>
      <c r="I2" s="143"/>
      <c r="J2" s="143"/>
      <c r="K2" s="143"/>
      <c r="L2" s="143"/>
      <c r="M2" s="143"/>
      <c r="N2" s="437">
        <v>2011</v>
      </c>
      <c r="O2" s="437">
        <v>2012</v>
      </c>
      <c r="P2" s="202"/>
      <c r="Q2" s="437">
        <v>2014</v>
      </c>
      <c r="R2" s="437">
        <v>2015</v>
      </c>
      <c r="S2" s="437">
        <v>2016</v>
      </c>
      <c r="T2" s="274"/>
      <c r="U2" s="345"/>
      <c r="V2" s="359"/>
      <c r="W2" s="437">
        <v>2020</v>
      </c>
    </row>
    <row r="3" spans="1:23">
      <c r="A3" s="147" t="s">
        <v>63</v>
      </c>
      <c r="B3" s="147">
        <v>2002</v>
      </c>
      <c r="C3" s="148">
        <v>2003</v>
      </c>
      <c r="D3" s="148">
        <v>2004</v>
      </c>
      <c r="E3" s="148">
        <v>2005</v>
      </c>
      <c r="F3" s="148"/>
      <c r="G3" s="149">
        <v>2006</v>
      </c>
      <c r="H3" s="150"/>
      <c r="I3" s="147">
        <v>2006</v>
      </c>
      <c r="J3" s="147">
        <v>2007</v>
      </c>
      <c r="K3" s="147">
        <v>2008</v>
      </c>
      <c r="L3" s="147">
        <v>2009</v>
      </c>
      <c r="M3" s="147">
        <v>2010</v>
      </c>
      <c r="N3" s="455"/>
      <c r="O3" s="455"/>
      <c r="P3" s="204">
        <v>2013</v>
      </c>
      <c r="Q3" s="455"/>
      <c r="R3" s="455"/>
      <c r="S3" s="455"/>
      <c r="T3" s="276">
        <v>2017</v>
      </c>
      <c r="U3" s="347">
        <v>2018</v>
      </c>
      <c r="V3" s="361">
        <v>2019</v>
      </c>
      <c r="W3" s="455"/>
    </row>
    <row r="4" spans="1:23">
      <c r="A4" s="151"/>
      <c r="B4" s="151"/>
      <c r="C4" s="152"/>
      <c r="D4" s="152"/>
      <c r="E4" s="152"/>
      <c r="F4" s="153" t="s">
        <v>125</v>
      </c>
      <c r="G4" s="153" t="s">
        <v>126</v>
      </c>
      <c r="H4" s="153" t="s">
        <v>127</v>
      </c>
      <c r="I4" s="151"/>
      <c r="J4" s="151"/>
      <c r="K4" s="151"/>
      <c r="L4" s="151"/>
      <c r="M4" s="151"/>
      <c r="N4" s="438"/>
      <c r="O4" s="438"/>
      <c r="P4" s="203"/>
      <c r="Q4" s="438"/>
      <c r="R4" s="438"/>
      <c r="S4" s="438"/>
      <c r="T4" s="275"/>
      <c r="U4" s="346"/>
      <c r="V4" s="360"/>
      <c r="W4" s="438"/>
    </row>
    <row r="5" spans="1:23">
      <c r="A5" s="452" t="s">
        <v>90</v>
      </c>
      <c r="B5" s="453"/>
      <c r="C5" s="453"/>
      <c r="D5" s="453"/>
      <c r="E5" s="453"/>
      <c r="F5" s="453"/>
      <c r="G5" s="453"/>
      <c r="H5" s="453"/>
      <c r="I5" s="453"/>
      <c r="J5" s="453"/>
      <c r="K5" s="453"/>
      <c r="L5" s="453"/>
      <c r="M5" s="453"/>
      <c r="N5" s="453"/>
      <c r="O5" s="453"/>
      <c r="P5" s="453"/>
      <c r="Q5" s="453"/>
      <c r="R5" s="453"/>
      <c r="S5" s="453"/>
      <c r="T5" s="453"/>
      <c r="U5" s="453"/>
      <c r="V5" s="453"/>
      <c r="W5" s="454"/>
    </row>
    <row r="6" spans="1:23">
      <c r="A6" s="155" t="s">
        <v>238</v>
      </c>
      <c r="B6" s="64">
        <v>8244</v>
      </c>
      <c r="C6" s="64">
        <v>8126</v>
      </c>
      <c r="D6" s="64">
        <v>8041</v>
      </c>
      <c r="E6" s="64">
        <v>7975</v>
      </c>
      <c r="F6" s="64">
        <v>7992</v>
      </c>
      <c r="G6" s="64">
        <v>7989</v>
      </c>
      <c r="H6" s="64">
        <v>8056</v>
      </c>
      <c r="I6" s="64">
        <v>8117</v>
      </c>
      <c r="J6" s="65">
        <v>8027</v>
      </c>
      <c r="K6" s="65">
        <v>8022</v>
      </c>
      <c r="L6" s="65">
        <v>7663</v>
      </c>
      <c r="M6" s="65">
        <v>7548</v>
      </c>
      <c r="N6" s="65">
        <v>7580</v>
      </c>
      <c r="O6" s="65">
        <v>7582</v>
      </c>
      <c r="P6" s="65">
        <v>7707</v>
      </c>
      <c r="Q6" s="65">
        <v>7923</v>
      </c>
      <c r="R6" s="65">
        <v>9710</v>
      </c>
      <c r="S6" s="65">
        <v>9782</v>
      </c>
      <c r="T6" s="65">
        <v>9788</v>
      </c>
      <c r="U6" s="65">
        <v>10066</v>
      </c>
      <c r="V6" s="65">
        <v>10040</v>
      </c>
      <c r="W6" s="64">
        <v>9840</v>
      </c>
    </row>
    <row r="7" spans="1:23">
      <c r="A7" s="154" t="s">
        <v>128</v>
      </c>
      <c r="B7" s="64">
        <v>211</v>
      </c>
      <c r="C7" s="64">
        <v>186</v>
      </c>
      <c r="D7" s="64">
        <v>186</v>
      </c>
      <c r="E7" s="64">
        <v>200</v>
      </c>
      <c r="F7" s="64">
        <v>210</v>
      </c>
      <c r="G7" s="64">
        <v>212</v>
      </c>
      <c r="H7" s="64">
        <v>218</v>
      </c>
      <c r="I7" s="64">
        <v>223</v>
      </c>
      <c r="J7" s="65">
        <v>241</v>
      </c>
      <c r="K7" s="65">
        <v>253</v>
      </c>
      <c r="L7" s="65">
        <v>252</v>
      </c>
      <c r="M7" s="65">
        <v>254</v>
      </c>
      <c r="N7" s="65">
        <v>281</v>
      </c>
      <c r="O7" s="65">
        <v>291</v>
      </c>
      <c r="P7" s="65">
        <v>297</v>
      </c>
      <c r="Q7" s="65">
        <v>302</v>
      </c>
      <c r="R7" s="65">
        <v>346</v>
      </c>
      <c r="S7" s="65">
        <v>420</v>
      </c>
      <c r="T7" s="65">
        <v>487</v>
      </c>
      <c r="U7" s="65">
        <v>544</v>
      </c>
      <c r="V7" s="65">
        <v>577</v>
      </c>
      <c r="W7" s="65">
        <v>550</v>
      </c>
    </row>
    <row r="8" spans="1:23">
      <c r="A8" s="154" t="s">
        <v>129</v>
      </c>
      <c r="B8" s="64">
        <v>2755</v>
      </c>
      <c r="C8" s="64">
        <v>2805</v>
      </c>
      <c r="D8" s="64">
        <v>2859</v>
      </c>
      <c r="E8" s="64">
        <v>2685</v>
      </c>
      <c r="F8" s="64">
        <v>2729</v>
      </c>
      <c r="G8" s="64">
        <v>2961</v>
      </c>
      <c r="H8" s="64">
        <v>2994</v>
      </c>
      <c r="I8" s="64">
        <v>2907</v>
      </c>
      <c r="J8" s="65">
        <v>3381</v>
      </c>
      <c r="K8" s="65">
        <v>4169</v>
      </c>
      <c r="L8" s="65">
        <v>4744</v>
      </c>
      <c r="M8" s="65">
        <v>5618</v>
      </c>
      <c r="N8" s="65">
        <v>6513</v>
      </c>
      <c r="O8" s="65">
        <v>7468</v>
      </c>
      <c r="P8" s="65">
        <v>8072</v>
      </c>
      <c r="Q8" s="65">
        <v>8560</v>
      </c>
      <c r="R8" s="65">
        <v>8783</v>
      </c>
      <c r="S8" s="65">
        <v>9224</v>
      </c>
      <c r="T8" s="65">
        <v>9774</v>
      </c>
      <c r="U8" s="65">
        <v>10257</v>
      </c>
      <c r="V8" s="65">
        <v>11099</v>
      </c>
      <c r="W8" s="65">
        <v>12905</v>
      </c>
    </row>
    <row r="9" spans="1:23">
      <c r="A9" s="154" t="s">
        <v>130</v>
      </c>
      <c r="B9" s="64">
        <v>1956</v>
      </c>
      <c r="C9" s="64">
        <v>1887</v>
      </c>
      <c r="D9" s="64">
        <v>1915</v>
      </c>
      <c r="E9" s="64">
        <v>1695</v>
      </c>
      <c r="F9" s="64">
        <v>1723</v>
      </c>
      <c r="G9" s="64">
        <v>1748</v>
      </c>
      <c r="H9" s="64">
        <v>1748</v>
      </c>
      <c r="I9" s="64">
        <v>1764</v>
      </c>
      <c r="J9" s="65">
        <v>2038</v>
      </c>
      <c r="K9" s="65">
        <v>2015</v>
      </c>
      <c r="L9" s="65">
        <v>2075</v>
      </c>
      <c r="M9" s="65">
        <v>2117</v>
      </c>
      <c r="N9" s="65">
        <v>2655</v>
      </c>
      <c r="O9" s="65">
        <v>2866</v>
      </c>
      <c r="P9" s="65">
        <v>2963</v>
      </c>
      <c r="Q9" s="65">
        <v>3164</v>
      </c>
      <c r="R9" s="65">
        <v>3283</v>
      </c>
      <c r="S9" s="65">
        <v>3298</v>
      </c>
      <c r="T9" s="65">
        <v>3867</v>
      </c>
      <c r="U9" s="65">
        <v>4086</v>
      </c>
      <c r="V9" s="65">
        <v>3524</v>
      </c>
      <c r="W9" s="65">
        <v>4312</v>
      </c>
    </row>
    <row r="10" spans="1:23">
      <c r="A10" s="154" t="s">
        <v>131</v>
      </c>
      <c r="B10" s="64">
        <v>128</v>
      </c>
      <c r="C10" s="64">
        <v>129</v>
      </c>
      <c r="D10" s="64">
        <v>115</v>
      </c>
      <c r="E10" s="64">
        <v>110</v>
      </c>
      <c r="F10" s="64">
        <v>110</v>
      </c>
      <c r="G10" s="64">
        <v>108</v>
      </c>
      <c r="H10" s="64">
        <v>103</v>
      </c>
      <c r="I10" s="64">
        <v>100</v>
      </c>
      <c r="J10" s="65">
        <v>93</v>
      </c>
      <c r="K10" s="65">
        <v>85</v>
      </c>
      <c r="L10" s="65">
        <v>64</v>
      </c>
      <c r="M10" s="65">
        <v>68</v>
      </c>
      <c r="N10" s="65">
        <v>63</v>
      </c>
      <c r="O10" s="65">
        <v>66</v>
      </c>
      <c r="P10" s="65">
        <v>66</v>
      </c>
      <c r="Q10" s="65">
        <v>66</v>
      </c>
      <c r="R10" s="65">
        <v>65</v>
      </c>
      <c r="S10" s="65">
        <v>67</v>
      </c>
      <c r="T10" s="65">
        <v>67</v>
      </c>
      <c r="U10" s="65">
        <v>71</v>
      </c>
      <c r="V10" s="65">
        <v>66</v>
      </c>
      <c r="W10" s="65">
        <v>60</v>
      </c>
    </row>
    <row r="11" spans="1:23">
      <c r="A11" s="154" t="s">
        <v>132</v>
      </c>
      <c r="B11" s="64">
        <v>364</v>
      </c>
      <c r="C11" s="64">
        <v>374</v>
      </c>
      <c r="D11" s="64">
        <v>411</v>
      </c>
      <c r="E11" s="64">
        <v>416</v>
      </c>
      <c r="F11" s="64">
        <v>426</v>
      </c>
      <c r="G11" s="64">
        <v>428</v>
      </c>
      <c r="H11" s="64">
        <v>433</v>
      </c>
      <c r="I11" s="64">
        <v>437</v>
      </c>
      <c r="J11" s="65">
        <v>420</v>
      </c>
      <c r="K11" s="65">
        <v>431</v>
      </c>
      <c r="L11" s="65">
        <v>407</v>
      </c>
      <c r="M11" s="65">
        <v>434</v>
      </c>
      <c r="N11" s="65">
        <v>464</v>
      </c>
      <c r="O11" s="65">
        <v>488</v>
      </c>
      <c r="P11" s="65">
        <v>487</v>
      </c>
      <c r="Q11" s="65">
        <v>486</v>
      </c>
      <c r="R11" s="65">
        <v>499</v>
      </c>
      <c r="S11" s="65">
        <v>524</v>
      </c>
      <c r="T11" s="65">
        <v>553</v>
      </c>
      <c r="U11" s="65">
        <v>575</v>
      </c>
      <c r="V11" s="65">
        <v>553</v>
      </c>
      <c r="W11" s="65">
        <v>550</v>
      </c>
    </row>
    <row r="12" spans="1:23">
      <c r="A12" s="154" t="s">
        <v>133</v>
      </c>
      <c r="B12" s="64">
        <v>226</v>
      </c>
      <c r="C12" s="64">
        <v>414</v>
      </c>
      <c r="D12" s="64">
        <v>537</v>
      </c>
      <c r="E12" s="64">
        <v>683</v>
      </c>
      <c r="F12" s="64">
        <v>714</v>
      </c>
      <c r="G12" s="64">
        <v>773</v>
      </c>
      <c r="H12" s="64">
        <v>838</v>
      </c>
      <c r="I12" s="64">
        <v>926</v>
      </c>
      <c r="J12" s="65">
        <v>1260</v>
      </c>
      <c r="K12" s="65">
        <v>1484</v>
      </c>
      <c r="L12" s="65">
        <v>1691</v>
      </c>
      <c r="M12" s="65">
        <v>1912</v>
      </c>
      <c r="N12" s="65">
        <v>2150</v>
      </c>
      <c r="O12" s="65">
        <v>2286</v>
      </c>
      <c r="P12" s="65">
        <v>2385</v>
      </c>
      <c r="Q12" s="65">
        <v>2418</v>
      </c>
      <c r="R12" s="65">
        <v>2500</v>
      </c>
      <c r="S12" s="65">
        <v>2539</v>
      </c>
      <c r="T12" s="65">
        <v>2673</v>
      </c>
      <c r="U12" s="65">
        <v>2726</v>
      </c>
      <c r="V12" s="65">
        <v>2820</v>
      </c>
      <c r="W12" s="65">
        <v>2827</v>
      </c>
    </row>
    <row r="13" spans="1:23">
      <c r="A13" s="452" t="s">
        <v>134</v>
      </c>
      <c r="B13" s="453"/>
      <c r="C13" s="453"/>
      <c r="D13" s="453"/>
      <c r="E13" s="453"/>
      <c r="F13" s="453"/>
      <c r="G13" s="453"/>
      <c r="H13" s="453"/>
      <c r="I13" s="453"/>
      <c r="J13" s="453"/>
      <c r="K13" s="453"/>
      <c r="L13" s="453"/>
      <c r="M13" s="453"/>
      <c r="N13" s="453"/>
      <c r="O13" s="453"/>
      <c r="P13" s="453"/>
      <c r="Q13" s="453"/>
      <c r="R13" s="453"/>
      <c r="S13" s="453"/>
      <c r="T13" s="453"/>
      <c r="U13" s="453"/>
      <c r="V13" s="453"/>
      <c r="W13" s="454"/>
    </row>
    <row r="14" spans="1:23">
      <c r="A14" s="155" t="s">
        <v>135</v>
      </c>
      <c r="B14" s="64">
        <v>1092</v>
      </c>
      <c r="C14" s="64">
        <v>1050</v>
      </c>
      <c r="D14" s="64">
        <v>1041</v>
      </c>
      <c r="E14" s="64">
        <v>1076</v>
      </c>
      <c r="F14" s="64">
        <v>1121</v>
      </c>
      <c r="G14" s="64">
        <v>1154</v>
      </c>
      <c r="H14" s="64">
        <v>1172</v>
      </c>
      <c r="I14" s="64">
        <v>1199</v>
      </c>
      <c r="J14" s="65">
        <v>1462</v>
      </c>
      <c r="K14" s="65">
        <v>1675</v>
      </c>
      <c r="L14" s="65">
        <v>2067</v>
      </c>
      <c r="M14" s="65">
        <v>2106</v>
      </c>
      <c r="N14" s="65">
        <v>2051</v>
      </c>
      <c r="O14" s="65">
        <v>2059</v>
      </c>
      <c r="P14" s="65">
        <v>2012</v>
      </c>
      <c r="Q14" s="65">
        <v>2039</v>
      </c>
      <c r="R14" s="65">
        <v>5604</v>
      </c>
      <c r="S14" s="65">
        <v>5678</v>
      </c>
      <c r="T14" s="65">
        <v>5863</v>
      </c>
      <c r="U14" s="65">
        <v>6149</v>
      </c>
      <c r="V14" s="65">
        <v>6392</v>
      </c>
      <c r="W14" s="65">
        <v>6705</v>
      </c>
    </row>
    <row r="15" spans="1:23">
      <c r="A15" s="155" t="s">
        <v>136</v>
      </c>
      <c r="B15" s="64">
        <v>808</v>
      </c>
      <c r="C15" s="64">
        <v>833</v>
      </c>
      <c r="D15" s="64">
        <v>840</v>
      </c>
      <c r="E15" s="64">
        <v>881</v>
      </c>
      <c r="F15" s="64">
        <v>906</v>
      </c>
      <c r="G15" s="64">
        <v>929</v>
      </c>
      <c r="H15" s="64">
        <v>936</v>
      </c>
      <c r="I15" s="64">
        <v>948</v>
      </c>
      <c r="J15" s="65">
        <v>1070</v>
      </c>
      <c r="K15" s="65">
        <v>1065</v>
      </c>
      <c r="L15" s="65">
        <v>1016</v>
      </c>
      <c r="M15" s="65">
        <v>1016</v>
      </c>
      <c r="N15" s="65">
        <v>1003</v>
      </c>
      <c r="O15" s="65">
        <v>995</v>
      </c>
      <c r="P15" s="65">
        <v>981</v>
      </c>
      <c r="Q15" s="65">
        <v>938</v>
      </c>
      <c r="R15" s="65">
        <v>1596</v>
      </c>
      <c r="S15" s="65">
        <v>1575</v>
      </c>
      <c r="T15" s="65">
        <v>1580</v>
      </c>
      <c r="U15" s="65">
        <v>1603</v>
      </c>
      <c r="V15" s="65">
        <v>1554</v>
      </c>
      <c r="W15" s="65">
        <v>1600</v>
      </c>
    </row>
    <row r="16" spans="1:23">
      <c r="A16" s="154" t="s">
        <v>137</v>
      </c>
      <c r="B16" s="64">
        <v>1141</v>
      </c>
      <c r="C16" s="64">
        <v>1224</v>
      </c>
      <c r="D16" s="64">
        <v>1281</v>
      </c>
      <c r="E16" s="64">
        <v>1391</v>
      </c>
      <c r="F16" s="64">
        <v>1435</v>
      </c>
      <c r="G16" s="64">
        <v>1492</v>
      </c>
      <c r="H16" s="64">
        <v>1531</v>
      </c>
      <c r="I16" s="64">
        <v>1549</v>
      </c>
      <c r="J16" s="65">
        <v>1655</v>
      </c>
      <c r="K16" s="65">
        <v>1828</v>
      </c>
      <c r="L16" s="65">
        <v>1845</v>
      </c>
      <c r="M16" s="65">
        <v>1797</v>
      </c>
      <c r="N16" s="65">
        <v>1723</v>
      </c>
      <c r="O16" s="65">
        <v>1529</v>
      </c>
      <c r="P16" s="65">
        <v>1432</v>
      </c>
      <c r="Q16" s="65">
        <v>1209</v>
      </c>
      <c r="R16" s="65">
        <v>1164</v>
      </c>
      <c r="S16" s="65">
        <v>962</v>
      </c>
      <c r="T16" s="65">
        <v>890</v>
      </c>
      <c r="U16" s="65">
        <v>735</v>
      </c>
      <c r="V16" s="65">
        <v>587</v>
      </c>
      <c r="W16" s="65">
        <v>526</v>
      </c>
    </row>
    <row r="17" spans="1:23">
      <c r="A17" s="154" t="s">
        <v>138</v>
      </c>
      <c r="B17" s="64">
        <v>76</v>
      </c>
      <c r="C17" s="64">
        <v>58</v>
      </c>
      <c r="D17" s="64">
        <v>53</v>
      </c>
      <c r="E17" s="64">
        <v>51</v>
      </c>
      <c r="F17" s="64">
        <v>51</v>
      </c>
      <c r="G17" s="64">
        <v>55</v>
      </c>
      <c r="H17" s="64">
        <v>59</v>
      </c>
      <c r="I17" s="64">
        <v>52</v>
      </c>
      <c r="J17" s="65">
        <v>66</v>
      </c>
      <c r="K17" s="65">
        <v>76</v>
      </c>
      <c r="L17" s="65">
        <v>78</v>
      </c>
      <c r="M17" s="65">
        <v>80</v>
      </c>
      <c r="N17" s="65">
        <v>80</v>
      </c>
      <c r="O17" s="65">
        <v>80</v>
      </c>
      <c r="P17" s="65">
        <v>85</v>
      </c>
      <c r="Q17" s="65">
        <v>106</v>
      </c>
      <c r="R17" s="65">
        <v>128</v>
      </c>
      <c r="S17" s="65">
        <v>129</v>
      </c>
      <c r="T17" s="65">
        <v>147</v>
      </c>
      <c r="U17" s="65">
        <v>159</v>
      </c>
      <c r="V17" s="65">
        <v>170</v>
      </c>
      <c r="W17" s="65">
        <v>177</v>
      </c>
    </row>
    <row r="18" spans="1:23">
      <c r="A18" s="154" t="s">
        <v>202</v>
      </c>
      <c r="B18" s="64">
        <v>485</v>
      </c>
      <c r="C18" s="64">
        <v>400</v>
      </c>
      <c r="D18" s="64">
        <v>423</v>
      </c>
      <c r="E18" s="64">
        <v>471</v>
      </c>
      <c r="F18" s="64">
        <v>476</v>
      </c>
      <c r="G18" s="64">
        <v>491</v>
      </c>
      <c r="H18" s="64">
        <v>496</v>
      </c>
      <c r="I18" s="64">
        <v>494</v>
      </c>
      <c r="J18" s="65">
        <v>500</v>
      </c>
      <c r="K18" s="65">
        <v>489</v>
      </c>
      <c r="L18" s="65">
        <v>483</v>
      </c>
      <c r="M18" s="65">
        <v>490</v>
      </c>
      <c r="N18" s="65">
        <v>500</v>
      </c>
      <c r="O18" s="65">
        <v>495</v>
      </c>
      <c r="P18" s="65">
        <v>510</v>
      </c>
      <c r="Q18" s="65">
        <v>530</v>
      </c>
      <c r="R18" s="65">
        <v>532</v>
      </c>
      <c r="S18" s="65">
        <v>558</v>
      </c>
      <c r="T18" s="65">
        <v>565</v>
      </c>
      <c r="U18" s="65">
        <v>599</v>
      </c>
      <c r="V18" s="65">
        <v>621</v>
      </c>
      <c r="W18" s="65">
        <v>664</v>
      </c>
    </row>
    <row r="19" spans="1:23">
      <c r="A19" s="154" t="s">
        <v>139</v>
      </c>
      <c r="B19" s="64">
        <v>312</v>
      </c>
      <c r="C19" s="64">
        <v>249</v>
      </c>
      <c r="D19" s="64">
        <v>280</v>
      </c>
      <c r="E19" s="64">
        <v>333</v>
      </c>
      <c r="F19" s="64">
        <v>344</v>
      </c>
      <c r="G19" s="64">
        <v>338</v>
      </c>
      <c r="H19" s="64">
        <v>337</v>
      </c>
      <c r="I19" s="64">
        <v>376</v>
      </c>
      <c r="J19" s="65">
        <v>379</v>
      </c>
      <c r="K19" s="65">
        <v>389</v>
      </c>
      <c r="L19" s="65">
        <v>377</v>
      </c>
      <c r="M19" s="65">
        <v>366</v>
      </c>
      <c r="N19" s="65">
        <v>368</v>
      </c>
      <c r="O19" s="65">
        <v>375</v>
      </c>
      <c r="P19" s="65">
        <v>369</v>
      </c>
      <c r="Q19" s="65">
        <v>352</v>
      </c>
      <c r="R19" s="65">
        <v>371</v>
      </c>
      <c r="S19" s="65">
        <v>372</v>
      </c>
      <c r="T19" s="65">
        <v>380</v>
      </c>
      <c r="U19" s="65">
        <v>404</v>
      </c>
      <c r="V19" s="65">
        <v>389</v>
      </c>
      <c r="W19" s="65">
        <v>402</v>
      </c>
    </row>
    <row r="20" spans="1:23">
      <c r="A20" s="154" t="s">
        <v>140</v>
      </c>
      <c r="B20" s="64">
        <v>7773</v>
      </c>
      <c r="C20" s="64">
        <v>7902</v>
      </c>
      <c r="D20" s="64">
        <v>7908</v>
      </c>
      <c r="E20" s="64">
        <v>7758</v>
      </c>
      <c r="F20" s="64">
        <v>7849</v>
      </c>
      <c r="G20" s="64">
        <v>7894</v>
      </c>
      <c r="H20" s="64">
        <v>8027</v>
      </c>
      <c r="I20" s="64">
        <v>8092</v>
      </c>
      <c r="J20" s="65">
        <v>8243</v>
      </c>
      <c r="K20" s="65">
        <v>8301</v>
      </c>
      <c r="L20" s="65">
        <v>7982</v>
      </c>
      <c r="M20" s="65">
        <v>7791</v>
      </c>
      <c r="N20" s="65">
        <v>7744</v>
      </c>
      <c r="O20" s="65">
        <v>7392</v>
      </c>
      <c r="P20" s="65">
        <v>7154</v>
      </c>
      <c r="Q20" s="65">
        <v>7082</v>
      </c>
      <c r="R20" s="65">
        <v>11122</v>
      </c>
      <c r="S20" s="65">
        <v>10952</v>
      </c>
      <c r="T20" s="65">
        <v>10860</v>
      </c>
      <c r="U20" s="65">
        <v>10804</v>
      </c>
      <c r="V20" s="65">
        <v>10715</v>
      </c>
      <c r="W20" s="65">
        <v>10802</v>
      </c>
    </row>
    <row r="21" spans="1:23">
      <c r="A21" s="155" t="s">
        <v>343</v>
      </c>
      <c r="B21" s="64">
        <v>1787</v>
      </c>
      <c r="C21" s="64">
        <v>1692</v>
      </c>
      <c r="D21" s="64">
        <v>1710</v>
      </c>
      <c r="E21" s="64">
        <v>1680</v>
      </c>
      <c r="F21" s="64">
        <v>1955</v>
      </c>
      <c r="G21" s="64">
        <v>1931</v>
      </c>
      <c r="H21" s="64">
        <v>1899</v>
      </c>
      <c r="I21" s="64">
        <v>1903</v>
      </c>
      <c r="J21" s="65">
        <v>2057</v>
      </c>
      <c r="K21" s="65">
        <v>2371</v>
      </c>
      <c r="L21" s="65">
        <v>2266</v>
      </c>
      <c r="M21" s="65">
        <v>2204</v>
      </c>
      <c r="N21" s="65">
        <v>1941</v>
      </c>
      <c r="O21" s="65">
        <v>1922</v>
      </c>
      <c r="P21" s="65">
        <v>1910</v>
      </c>
      <c r="Q21" s="65">
        <v>1920</v>
      </c>
      <c r="R21" s="65">
        <v>2871</v>
      </c>
      <c r="S21" s="65">
        <v>2802</v>
      </c>
      <c r="T21" s="65">
        <v>2948</v>
      </c>
      <c r="U21" s="65">
        <v>3033</v>
      </c>
      <c r="V21" s="65">
        <v>3134</v>
      </c>
      <c r="W21" s="65">
        <v>3179</v>
      </c>
    </row>
    <row r="22" spans="1:23">
      <c r="A22" s="154" t="s">
        <v>142</v>
      </c>
      <c r="B22" s="64">
        <v>1905</v>
      </c>
      <c r="C22" s="64">
        <v>1978</v>
      </c>
      <c r="D22" s="64">
        <v>2088</v>
      </c>
      <c r="E22" s="64">
        <v>2127</v>
      </c>
      <c r="F22" s="64">
        <v>2165</v>
      </c>
      <c r="G22" s="64">
        <v>2163</v>
      </c>
      <c r="H22" s="64">
        <v>2275</v>
      </c>
      <c r="I22" s="64">
        <v>2531</v>
      </c>
      <c r="J22" s="65">
        <v>2898</v>
      </c>
      <c r="K22" s="65">
        <v>3097</v>
      </c>
      <c r="L22" s="65">
        <v>2721</v>
      </c>
      <c r="M22" s="65">
        <v>2899</v>
      </c>
      <c r="N22" s="65">
        <v>3085</v>
      </c>
      <c r="O22" s="65">
        <v>3167</v>
      </c>
      <c r="P22" s="65">
        <v>3345</v>
      </c>
      <c r="Q22" s="65">
        <v>3462</v>
      </c>
      <c r="R22" s="65">
        <v>6201</v>
      </c>
      <c r="S22" s="65">
        <v>6470</v>
      </c>
      <c r="T22" s="65">
        <v>6831</v>
      </c>
      <c r="U22" s="65">
        <v>7285</v>
      </c>
      <c r="V22" s="65">
        <v>7646</v>
      </c>
      <c r="W22" s="65">
        <v>7948</v>
      </c>
    </row>
    <row r="23" spans="1:23">
      <c r="A23" s="154" t="s">
        <v>143</v>
      </c>
      <c r="B23" s="64">
        <v>2466</v>
      </c>
      <c r="C23" s="64">
        <v>2471</v>
      </c>
      <c r="D23" s="64">
        <v>2559</v>
      </c>
      <c r="E23" s="64">
        <v>2672</v>
      </c>
      <c r="F23" s="64">
        <v>2838</v>
      </c>
      <c r="G23" s="64">
        <v>2893</v>
      </c>
      <c r="H23" s="64">
        <v>2761</v>
      </c>
      <c r="I23" s="64">
        <v>3235</v>
      </c>
      <c r="J23" s="65">
        <v>2940</v>
      </c>
      <c r="K23" s="65">
        <v>2944</v>
      </c>
      <c r="L23" s="65">
        <v>2588</v>
      </c>
      <c r="M23" s="65">
        <v>2486</v>
      </c>
      <c r="N23" s="65">
        <v>2474</v>
      </c>
      <c r="O23" s="65">
        <v>2349</v>
      </c>
      <c r="P23" s="65">
        <v>2267</v>
      </c>
      <c r="Q23" s="65">
        <v>2238</v>
      </c>
      <c r="R23" s="65">
        <v>2238</v>
      </c>
      <c r="S23" s="65">
        <v>2342</v>
      </c>
      <c r="T23" s="65">
        <v>2332</v>
      </c>
      <c r="U23" s="65">
        <v>2584</v>
      </c>
      <c r="V23" s="65">
        <v>2651</v>
      </c>
      <c r="W23" s="65">
        <v>2657</v>
      </c>
    </row>
    <row r="24" spans="1:23">
      <c r="A24" s="154" t="s">
        <v>144</v>
      </c>
      <c r="B24" s="64">
        <v>512</v>
      </c>
      <c r="C24" s="64">
        <v>485</v>
      </c>
      <c r="D24" s="64">
        <v>461</v>
      </c>
      <c r="E24" s="64">
        <v>464</v>
      </c>
      <c r="F24" s="64">
        <v>464</v>
      </c>
      <c r="G24" s="64">
        <v>458</v>
      </c>
      <c r="H24" s="64">
        <v>469</v>
      </c>
      <c r="I24" s="64">
        <v>474</v>
      </c>
      <c r="J24" s="65">
        <v>477</v>
      </c>
      <c r="K24" s="65">
        <v>508</v>
      </c>
      <c r="L24" s="65">
        <v>506</v>
      </c>
      <c r="M24" s="65">
        <v>504</v>
      </c>
      <c r="N24" s="65">
        <v>508</v>
      </c>
      <c r="O24" s="65">
        <v>456</v>
      </c>
      <c r="P24" s="65">
        <v>484</v>
      </c>
      <c r="Q24" s="65">
        <v>510</v>
      </c>
      <c r="R24" s="65">
        <v>471</v>
      </c>
      <c r="S24" s="65">
        <v>496</v>
      </c>
      <c r="T24" s="65">
        <v>519</v>
      </c>
      <c r="U24" s="65">
        <v>528</v>
      </c>
      <c r="V24" s="65">
        <v>522</v>
      </c>
      <c r="W24" s="65">
        <v>526</v>
      </c>
    </row>
    <row r="25" spans="1:23">
      <c r="A25" s="154" t="s">
        <v>145</v>
      </c>
      <c r="B25" s="64">
        <v>512</v>
      </c>
      <c r="C25" s="64">
        <v>441</v>
      </c>
      <c r="D25" s="64">
        <v>385</v>
      </c>
      <c r="E25" s="64">
        <v>510</v>
      </c>
      <c r="F25" s="64">
        <v>646</v>
      </c>
      <c r="G25" s="64">
        <v>657</v>
      </c>
      <c r="H25" s="64">
        <v>612</v>
      </c>
      <c r="I25" s="64">
        <v>609</v>
      </c>
      <c r="J25" s="65">
        <v>567</v>
      </c>
      <c r="K25" s="65">
        <v>572</v>
      </c>
      <c r="L25" s="65">
        <v>509</v>
      </c>
      <c r="M25" s="65">
        <v>653</v>
      </c>
      <c r="N25" s="65">
        <v>664</v>
      </c>
      <c r="O25" s="65">
        <v>667</v>
      </c>
      <c r="P25" s="65">
        <v>765</v>
      </c>
      <c r="Q25" s="65">
        <v>843</v>
      </c>
      <c r="R25" s="65">
        <v>860</v>
      </c>
      <c r="S25" s="65">
        <v>858</v>
      </c>
      <c r="T25" s="65">
        <v>918</v>
      </c>
      <c r="U25" s="65">
        <v>887</v>
      </c>
      <c r="V25" s="65">
        <v>915</v>
      </c>
      <c r="W25" s="64">
        <v>916</v>
      </c>
    </row>
    <row r="26" spans="1:23">
      <c r="A26" s="154" t="s">
        <v>146</v>
      </c>
      <c r="B26" s="64">
        <v>1073</v>
      </c>
      <c r="C26" s="64">
        <v>1012</v>
      </c>
      <c r="D26" s="64">
        <v>1142</v>
      </c>
      <c r="E26" s="64">
        <v>1035</v>
      </c>
      <c r="F26" s="64">
        <v>1018</v>
      </c>
      <c r="G26" s="64">
        <v>1021</v>
      </c>
      <c r="H26" s="64">
        <v>1006</v>
      </c>
      <c r="I26" s="64">
        <v>989</v>
      </c>
      <c r="J26" s="65">
        <v>924</v>
      </c>
      <c r="K26" s="65">
        <v>742</v>
      </c>
      <c r="L26" s="65">
        <v>675</v>
      </c>
      <c r="M26" s="65">
        <v>650</v>
      </c>
      <c r="N26" s="65">
        <v>659</v>
      </c>
      <c r="O26" s="65">
        <v>600</v>
      </c>
      <c r="P26" s="65">
        <v>661</v>
      </c>
      <c r="Q26" s="65">
        <v>719</v>
      </c>
      <c r="R26" s="65">
        <v>713</v>
      </c>
      <c r="S26" s="65">
        <v>760</v>
      </c>
      <c r="T26" s="65">
        <v>832</v>
      </c>
      <c r="U26" s="65">
        <v>866</v>
      </c>
      <c r="V26" s="65">
        <v>912</v>
      </c>
      <c r="W26" s="65">
        <v>906</v>
      </c>
    </row>
    <row r="27" spans="1:23">
      <c r="A27" s="154" t="s">
        <v>147</v>
      </c>
      <c r="B27" s="64">
        <v>111</v>
      </c>
      <c r="C27" s="64">
        <v>137</v>
      </c>
      <c r="D27" s="64">
        <v>171</v>
      </c>
      <c r="E27" s="64">
        <v>200</v>
      </c>
      <c r="F27" s="64">
        <v>206</v>
      </c>
      <c r="G27" s="64">
        <v>212</v>
      </c>
      <c r="H27" s="64">
        <v>226</v>
      </c>
      <c r="I27" s="64">
        <v>233</v>
      </c>
      <c r="J27" s="65">
        <v>391</v>
      </c>
      <c r="K27" s="65">
        <v>335</v>
      </c>
      <c r="L27" s="65">
        <v>348</v>
      </c>
      <c r="M27" s="65">
        <v>409</v>
      </c>
      <c r="N27" s="65">
        <v>437</v>
      </c>
      <c r="O27" s="65">
        <v>535</v>
      </c>
      <c r="P27" s="65">
        <v>657</v>
      </c>
      <c r="Q27" s="65">
        <v>587</v>
      </c>
      <c r="R27" s="65">
        <v>1184</v>
      </c>
      <c r="S27" s="65">
        <v>1287</v>
      </c>
      <c r="T27" s="65">
        <v>1367</v>
      </c>
      <c r="U27" s="65">
        <v>1566</v>
      </c>
      <c r="V27" s="65">
        <v>1713</v>
      </c>
      <c r="W27" s="65">
        <v>1900</v>
      </c>
    </row>
    <row r="28" spans="1:23">
      <c r="A28" s="154" t="s">
        <v>148</v>
      </c>
      <c r="B28" s="64">
        <v>6874</v>
      </c>
      <c r="C28" s="64">
        <v>6578</v>
      </c>
      <c r="D28" s="64">
        <v>6855</v>
      </c>
      <c r="E28" s="64">
        <v>7222</v>
      </c>
      <c r="F28" s="64">
        <v>7401</v>
      </c>
      <c r="G28" s="64">
        <v>7525</v>
      </c>
      <c r="H28" s="64">
        <v>7686</v>
      </c>
      <c r="I28" s="64">
        <v>7919</v>
      </c>
      <c r="J28" s="65">
        <v>8782</v>
      </c>
      <c r="K28" s="65">
        <v>9351</v>
      </c>
      <c r="L28" s="65">
        <v>9017</v>
      </c>
      <c r="M28" s="65">
        <v>9353</v>
      </c>
      <c r="N28" s="65">
        <v>9462</v>
      </c>
      <c r="O28" s="65">
        <v>9435</v>
      </c>
      <c r="P28" s="65">
        <v>9500</v>
      </c>
      <c r="Q28" s="65">
        <v>9839</v>
      </c>
      <c r="R28" s="65">
        <v>14108</v>
      </c>
      <c r="S28" s="65">
        <v>14211</v>
      </c>
      <c r="T28" s="65">
        <v>14728</v>
      </c>
      <c r="U28" s="65">
        <v>14898</v>
      </c>
      <c r="V28" s="65">
        <v>14808</v>
      </c>
      <c r="W28" s="65">
        <v>14590</v>
      </c>
    </row>
    <row r="29" spans="1:23">
      <c r="A29" s="154" t="s">
        <v>149</v>
      </c>
      <c r="B29" s="64">
        <v>90</v>
      </c>
      <c r="C29" s="64"/>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5">
        <v>307</v>
      </c>
      <c r="R29" s="65">
        <v>316</v>
      </c>
      <c r="S29" s="65">
        <v>306</v>
      </c>
      <c r="T29" s="65">
        <v>306</v>
      </c>
      <c r="U29" s="65">
        <v>298</v>
      </c>
      <c r="V29" s="65">
        <v>286</v>
      </c>
      <c r="W29" s="65">
        <v>287</v>
      </c>
    </row>
    <row r="30" spans="1:23">
      <c r="A30" s="154" t="s">
        <v>150</v>
      </c>
      <c r="B30" s="64">
        <v>419</v>
      </c>
      <c r="C30" s="64">
        <v>375</v>
      </c>
      <c r="D30" s="64">
        <v>406</v>
      </c>
      <c r="E30" s="64">
        <v>419</v>
      </c>
      <c r="F30" s="64">
        <v>460</v>
      </c>
      <c r="G30" s="64">
        <v>472</v>
      </c>
      <c r="H30" s="64">
        <v>476</v>
      </c>
      <c r="I30" s="64">
        <v>524</v>
      </c>
      <c r="J30" s="65">
        <v>511</v>
      </c>
      <c r="K30" s="65">
        <v>530</v>
      </c>
      <c r="L30" s="65">
        <v>487</v>
      </c>
      <c r="M30" s="65">
        <v>507</v>
      </c>
      <c r="N30" s="65">
        <v>507</v>
      </c>
      <c r="O30" s="65">
        <v>406</v>
      </c>
      <c r="P30" s="65">
        <v>573</v>
      </c>
      <c r="Q30" s="65">
        <v>616</v>
      </c>
      <c r="R30" s="65">
        <v>700</v>
      </c>
      <c r="S30" s="65">
        <v>720</v>
      </c>
      <c r="T30" s="65">
        <v>754</v>
      </c>
      <c r="U30" s="65">
        <v>865</v>
      </c>
      <c r="V30" s="65">
        <v>1047</v>
      </c>
      <c r="W30" s="65">
        <v>836</v>
      </c>
    </row>
    <row r="31" spans="1:23">
      <c r="A31" s="154" t="s">
        <v>151</v>
      </c>
      <c r="B31" s="64">
        <v>107</v>
      </c>
      <c r="C31" s="64">
        <v>112</v>
      </c>
      <c r="D31" s="64">
        <v>130</v>
      </c>
      <c r="E31" s="64">
        <v>150</v>
      </c>
      <c r="F31" s="64">
        <v>147</v>
      </c>
      <c r="G31" s="64">
        <v>163</v>
      </c>
      <c r="H31" s="64">
        <v>147</v>
      </c>
      <c r="I31" s="64">
        <v>157</v>
      </c>
      <c r="J31" s="65">
        <v>188</v>
      </c>
      <c r="K31" s="65">
        <v>210</v>
      </c>
      <c r="L31" s="65">
        <v>208</v>
      </c>
      <c r="M31" s="65">
        <v>214</v>
      </c>
      <c r="N31" s="65">
        <v>226</v>
      </c>
      <c r="O31" s="65">
        <v>259</v>
      </c>
      <c r="P31" s="65">
        <v>264</v>
      </c>
      <c r="Q31" s="65">
        <v>278</v>
      </c>
      <c r="R31" s="65">
        <v>391</v>
      </c>
      <c r="S31" s="65">
        <v>423</v>
      </c>
      <c r="T31" s="65">
        <v>428</v>
      </c>
      <c r="U31" s="65">
        <v>440</v>
      </c>
      <c r="V31" s="65">
        <v>511</v>
      </c>
      <c r="W31" s="65">
        <v>561</v>
      </c>
    </row>
    <row r="32" spans="1:23">
      <c r="A32" s="154" t="s">
        <v>152</v>
      </c>
      <c r="B32" s="64">
        <v>170</v>
      </c>
      <c r="C32" s="64">
        <v>160</v>
      </c>
      <c r="D32" s="64">
        <v>163</v>
      </c>
      <c r="E32" s="64">
        <v>169</v>
      </c>
      <c r="F32" s="64">
        <v>174</v>
      </c>
      <c r="G32" s="64">
        <v>173</v>
      </c>
      <c r="H32" s="64">
        <v>174</v>
      </c>
      <c r="I32" s="64">
        <v>175</v>
      </c>
      <c r="J32" s="65">
        <v>180</v>
      </c>
      <c r="K32" s="65">
        <v>184</v>
      </c>
      <c r="L32" s="65">
        <v>171</v>
      </c>
      <c r="M32" s="65">
        <v>171</v>
      </c>
      <c r="N32" s="65">
        <v>173</v>
      </c>
      <c r="O32" s="65">
        <v>157</v>
      </c>
      <c r="P32" s="65">
        <v>153</v>
      </c>
      <c r="Q32" s="65">
        <v>184</v>
      </c>
      <c r="R32" s="65">
        <v>399</v>
      </c>
      <c r="S32" s="65">
        <v>373</v>
      </c>
      <c r="T32" s="65">
        <v>344</v>
      </c>
      <c r="U32" s="65">
        <v>136</v>
      </c>
      <c r="V32" s="65">
        <v>134</v>
      </c>
      <c r="W32" s="65">
        <v>132</v>
      </c>
    </row>
    <row r="33" spans="1:23">
      <c r="A33" s="154" t="s">
        <v>153</v>
      </c>
      <c r="B33" s="64">
        <v>20</v>
      </c>
      <c r="C33" s="64">
        <v>20</v>
      </c>
      <c r="D33" s="64">
        <v>19</v>
      </c>
      <c r="E33" s="64">
        <v>23</v>
      </c>
      <c r="F33" s="64">
        <v>26</v>
      </c>
      <c r="G33" s="64">
        <v>31</v>
      </c>
      <c r="H33" s="64">
        <v>32</v>
      </c>
      <c r="I33" s="64">
        <v>32</v>
      </c>
      <c r="J33" s="65">
        <v>41</v>
      </c>
      <c r="K33" s="65">
        <v>52</v>
      </c>
      <c r="L33" s="65">
        <v>51</v>
      </c>
      <c r="M33" s="65">
        <v>56</v>
      </c>
      <c r="N33" s="65">
        <v>105</v>
      </c>
      <c r="O33" s="65">
        <v>62</v>
      </c>
      <c r="P33" s="65">
        <v>64</v>
      </c>
      <c r="Q33" s="65">
        <v>72</v>
      </c>
      <c r="R33" s="65">
        <v>74</v>
      </c>
      <c r="S33" s="65">
        <v>75</v>
      </c>
      <c r="T33" s="65">
        <v>74</v>
      </c>
      <c r="U33" s="65">
        <v>78</v>
      </c>
      <c r="V33" s="65">
        <v>81</v>
      </c>
      <c r="W33" s="65">
        <v>81</v>
      </c>
    </row>
    <row r="34" spans="1:23">
      <c r="A34" s="154" t="s">
        <v>154</v>
      </c>
      <c r="B34" s="64"/>
      <c r="C34" s="64">
        <v>37</v>
      </c>
      <c r="D34" s="64">
        <v>40</v>
      </c>
      <c r="E34" s="64">
        <v>43</v>
      </c>
      <c r="F34" s="64">
        <v>48</v>
      </c>
      <c r="G34" s="64">
        <v>53</v>
      </c>
      <c r="H34" s="64">
        <v>48</v>
      </c>
      <c r="I34" s="64">
        <v>43</v>
      </c>
      <c r="J34" s="65">
        <v>54</v>
      </c>
      <c r="K34" s="65">
        <v>56</v>
      </c>
      <c r="L34" s="65">
        <v>54</v>
      </c>
      <c r="M34" s="65">
        <v>58</v>
      </c>
      <c r="N34" s="65">
        <v>63</v>
      </c>
      <c r="O34" s="65">
        <v>58</v>
      </c>
      <c r="P34" s="65">
        <v>54</v>
      </c>
      <c r="Q34" s="65">
        <v>87</v>
      </c>
      <c r="R34" s="65">
        <v>88</v>
      </c>
      <c r="S34" s="65">
        <v>87</v>
      </c>
      <c r="T34" s="65">
        <v>87</v>
      </c>
      <c r="U34" s="65">
        <v>86</v>
      </c>
      <c r="V34" s="65">
        <v>94</v>
      </c>
      <c r="W34" s="65">
        <v>90</v>
      </c>
    </row>
    <row r="35" spans="1:23">
      <c r="A35" s="129" t="s">
        <v>155</v>
      </c>
      <c r="B35" s="63">
        <v>242</v>
      </c>
      <c r="C35" s="63">
        <v>241</v>
      </c>
      <c r="D35" s="63">
        <v>240</v>
      </c>
      <c r="E35" s="63">
        <v>275</v>
      </c>
      <c r="F35" s="63">
        <v>278</v>
      </c>
      <c r="G35" s="63">
        <v>279</v>
      </c>
      <c r="H35" s="63">
        <v>274</v>
      </c>
      <c r="I35" s="63">
        <v>282</v>
      </c>
      <c r="J35" s="63">
        <v>294</v>
      </c>
      <c r="K35" s="63">
        <v>304</v>
      </c>
      <c r="L35" s="63">
        <v>286</v>
      </c>
      <c r="M35" s="63">
        <v>311</v>
      </c>
      <c r="N35" s="63">
        <v>337</v>
      </c>
      <c r="O35" s="63">
        <v>351</v>
      </c>
      <c r="P35" s="63">
        <v>373</v>
      </c>
      <c r="Q35" s="63">
        <v>395</v>
      </c>
      <c r="R35" s="63">
        <v>387</v>
      </c>
      <c r="S35" s="63">
        <v>396</v>
      </c>
      <c r="T35" s="63">
        <v>387</v>
      </c>
      <c r="U35" s="63">
        <v>398</v>
      </c>
      <c r="V35" s="63">
        <v>401</v>
      </c>
      <c r="W35" s="63">
        <v>566</v>
      </c>
    </row>
    <row r="36" spans="1:23">
      <c r="A36" s="154" t="s">
        <v>156</v>
      </c>
      <c r="B36" s="64">
        <v>260</v>
      </c>
      <c r="C36" s="64">
        <v>265</v>
      </c>
      <c r="D36" s="64">
        <v>262</v>
      </c>
      <c r="E36" s="64">
        <v>247</v>
      </c>
      <c r="F36" s="64">
        <v>248</v>
      </c>
      <c r="G36" s="64">
        <v>251</v>
      </c>
      <c r="H36" s="64">
        <v>248</v>
      </c>
      <c r="I36" s="64">
        <v>247</v>
      </c>
      <c r="J36" s="65">
        <v>230</v>
      </c>
      <c r="K36" s="65">
        <v>239</v>
      </c>
      <c r="L36" s="65">
        <v>210</v>
      </c>
      <c r="M36" s="65">
        <v>213</v>
      </c>
      <c r="N36" s="65">
        <v>196</v>
      </c>
      <c r="O36" s="65">
        <v>177</v>
      </c>
      <c r="P36" s="65">
        <v>166</v>
      </c>
      <c r="Q36" s="65">
        <v>143</v>
      </c>
      <c r="R36" s="65">
        <v>139</v>
      </c>
      <c r="S36" s="65">
        <v>135</v>
      </c>
      <c r="T36" s="65">
        <v>146</v>
      </c>
      <c r="U36" s="65">
        <v>175</v>
      </c>
      <c r="V36" s="65">
        <v>180</v>
      </c>
      <c r="W36" s="65">
        <v>193</v>
      </c>
    </row>
    <row r="37" spans="1:23">
      <c r="A37" s="452" t="s">
        <v>157</v>
      </c>
      <c r="B37" s="453"/>
      <c r="C37" s="453"/>
      <c r="D37" s="453"/>
      <c r="E37" s="453"/>
      <c r="F37" s="453"/>
      <c r="G37" s="453"/>
      <c r="H37" s="453"/>
      <c r="I37" s="453"/>
      <c r="J37" s="453"/>
      <c r="K37" s="453"/>
      <c r="L37" s="453"/>
      <c r="M37" s="453"/>
      <c r="N37" s="453"/>
      <c r="O37" s="453"/>
      <c r="P37" s="453"/>
      <c r="Q37" s="453"/>
      <c r="R37" s="453"/>
      <c r="S37" s="453"/>
      <c r="T37" s="453"/>
      <c r="U37" s="453"/>
      <c r="V37" s="453"/>
      <c r="W37" s="454"/>
    </row>
    <row r="38" spans="1:23">
      <c r="A38" s="154" t="s">
        <v>195</v>
      </c>
      <c r="B38" s="64" t="s">
        <v>47</v>
      </c>
      <c r="C38" s="64" t="s">
        <v>47</v>
      </c>
      <c r="D38" s="64" t="s">
        <v>47</v>
      </c>
      <c r="E38" s="64" t="s">
        <v>47</v>
      </c>
      <c r="F38" s="64"/>
      <c r="G38" s="64"/>
      <c r="H38" s="64"/>
      <c r="I38" s="64" t="s">
        <v>47</v>
      </c>
      <c r="J38" s="65">
        <v>341</v>
      </c>
      <c r="K38" s="65">
        <v>429</v>
      </c>
      <c r="L38" s="65">
        <v>547</v>
      </c>
      <c r="M38" s="65">
        <v>660</v>
      </c>
      <c r="N38" s="65">
        <v>831</v>
      </c>
      <c r="O38" s="65">
        <v>1065</v>
      </c>
      <c r="P38" s="65">
        <v>1415</v>
      </c>
      <c r="Q38" s="65">
        <v>1763</v>
      </c>
      <c r="R38" s="65">
        <v>2558</v>
      </c>
      <c r="S38" s="65">
        <v>3654</v>
      </c>
      <c r="T38" s="65">
        <v>4361</v>
      </c>
      <c r="U38" s="65">
        <v>4957</v>
      </c>
      <c r="V38" s="65">
        <v>5683</v>
      </c>
      <c r="W38" s="65">
        <v>6770</v>
      </c>
    </row>
    <row r="39" spans="1:23">
      <c r="A39" s="154" t="s">
        <v>159</v>
      </c>
      <c r="B39" s="64">
        <v>21</v>
      </c>
      <c r="C39" s="64">
        <v>21</v>
      </c>
      <c r="D39" s="64">
        <v>24</v>
      </c>
      <c r="E39" s="64">
        <v>32</v>
      </c>
      <c r="F39" s="64">
        <v>34</v>
      </c>
      <c r="G39" s="64">
        <v>34</v>
      </c>
      <c r="H39" s="64">
        <v>34</v>
      </c>
      <c r="I39" s="64">
        <v>38</v>
      </c>
      <c r="J39" s="65">
        <v>40</v>
      </c>
      <c r="K39" s="65">
        <v>43</v>
      </c>
      <c r="L39" s="65">
        <v>41</v>
      </c>
      <c r="M39" s="65">
        <v>43</v>
      </c>
      <c r="N39" s="65">
        <v>47</v>
      </c>
      <c r="O39" s="65">
        <v>48</v>
      </c>
      <c r="P39" s="65">
        <v>47</v>
      </c>
      <c r="Q39" s="65">
        <v>52</v>
      </c>
      <c r="R39" s="65">
        <v>55</v>
      </c>
      <c r="S39" s="65">
        <v>57</v>
      </c>
      <c r="T39" s="65">
        <v>60</v>
      </c>
      <c r="U39" s="65">
        <v>61</v>
      </c>
      <c r="V39" s="65">
        <v>67</v>
      </c>
      <c r="W39" s="65">
        <v>65</v>
      </c>
    </row>
    <row r="40" spans="1:23">
      <c r="A40" s="154" t="s">
        <v>160</v>
      </c>
      <c r="B40" s="64">
        <v>5873</v>
      </c>
      <c r="C40" s="64">
        <v>6726</v>
      </c>
      <c r="D40" s="64">
        <v>6636</v>
      </c>
      <c r="E40" s="64">
        <v>7279</v>
      </c>
      <c r="F40" s="64">
        <v>7478</v>
      </c>
      <c r="G40" s="64">
        <v>7653</v>
      </c>
      <c r="H40" s="64">
        <v>7536</v>
      </c>
      <c r="I40" s="64">
        <v>8030</v>
      </c>
      <c r="J40" s="65">
        <v>8609</v>
      </c>
      <c r="K40" s="65">
        <v>9384</v>
      </c>
      <c r="L40" s="65">
        <v>8703</v>
      </c>
      <c r="M40" s="65">
        <v>8687</v>
      </c>
      <c r="N40" s="65">
        <v>9064</v>
      </c>
      <c r="O40" s="65">
        <v>9121</v>
      </c>
      <c r="P40" s="65">
        <v>9876</v>
      </c>
      <c r="Q40" s="65">
        <v>11063</v>
      </c>
      <c r="R40" s="65">
        <v>11918</v>
      </c>
      <c r="S40" s="65">
        <v>12626</v>
      </c>
      <c r="T40" s="65">
        <v>11828</v>
      </c>
      <c r="U40" s="65">
        <v>13258</v>
      </c>
      <c r="V40" s="65">
        <v>13967</v>
      </c>
      <c r="W40" s="65">
        <v>13014</v>
      </c>
    </row>
    <row r="41" spans="1:23">
      <c r="A41" s="154" t="s">
        <v>161</v>
      </c>
      <c r="B41" s="64">
        <v>312</v>
      </c>
      <c r="C41" s="64">
        <v>350</v>
      </c>
      <c r="D41" s="64">
        <v>394</v>
      </c>
      <c r="E41" s="64">
        <v>445</v>
      </c>
      <c r="F41" s="64">
        <v>463</v>
      </c>
      <c r="G41" s="64">
        <v>467</v>
      </c>
      <c r="H41" s="64">
        <v>468</v>
      </c>
      <c r="I41" s="64">
        <v>468</v>
      </c>
      <c r="J41" s="65">
        <v>555</v>
      </c>
      <c r="K41" s="65">
        <v>551</v>
      </c>
      <c r="L41" s="65">
        <v>590</v>
      </c>
      <c r="M41" s="65">
        <v>658</v>
      </c>
      <c r="N41" s="65">
        <v>680</v>
      </c>
      <c r="O41" s="65">
        <v>692</v>
      </c>
      <c r="P41" s="65">
        <v>699</v>
      </c>
      <c r="Q41" s="65">
        <v>723</v>
      </c>
      <c r="R41" s="65">
        <v>804</v>
      </c>
      <c r="S41" s="65">
        <v>795</v>
      </c>
      <c r="T41" s="65">
        <v>807</v>
      </c>
      <c r="U41" s="65">
        <v>831</v>
      </c>
      <c r="V41" s="65">
        <v>927</v>
      </c>
      <c r="W41" s="65">
        <v>974</v>
      </c>
    </row>
    <row r="42" spans="1:23">
      <c r="A42" s="154" t="s">
        <v>162</v>
      </c>
      <c r="B42" s="64">
        <v>2718</v>
      </c>
      <c r="C42" s="64">
        <v>2617</v>
      </c>
      <c r="D42" s="64">
        <v>2552</v>
      </c>
      <c r="E42" s="64">
        <v>2640</v>
      </c>
      <c r="F42" s="64">
        <v>2625</v>
      </c>
      <c r="G42" s="64">
        <v>2678</v>
      </c>
      <c r="H42" s="64">
        <v>2699</v>
      </c>
      <c r="I42" s="64">
        <v>2753</v>
      </c>
      <c r="J42" s="65">
        <v>2997</v>
      </c>
      <c r="K42" s="65">
        <v>3333</v>
      </c>
      <c r="L42" s="65">
        <v>3656</v>
      </c>
      <c r="M42" s="65">
        <v>3905</v>
      </c>
      <c r="N42" s="65">
        <v>4196</v>
      </c>
      <c r="O42" s="65">
        <v>4384</v>
      </c>
      <c r="P42" s="65">
        <v>4922</v>
      </c>
      <c r="Q42" s="65">
        <v>5404</v>
      </c>
      <c r="R42" s="65">
        <v>9804</v>
      </c>
      <c r="S42" s="65">
        <v>10915</v>
      </c>
      <c r="T42" s="65">
        <v>11662</v>
      </c>
      <c r="U42" s="65">
        <v>12294</v>
      </c>
      <c r="V42" s="65">
        <v>12863</v>
      </c>
      <c r="W42" s="65">
        <v>13429</v>
      </c>
    </row>
    <row r="43" spans="1:23">
      <c r="A43" s="154" t="s">
        <v>163</v>
      </c>
      <c r="B43" s="64" t="s">
        <v>47</v>
      </c>
      <c r="C43" s="64" t="s">
        <v>47</v>
      </c>
      <c r="D43" s="64" t="s">
        <v>47</v>
      </c>
      <c r="E43" s="64" t="s">
        <v>47</v>
      </c>
      <c r="F43" s="64">
        <v>21</v>
      </c>
      <c r="G43" s="64">
        <v>26</v>
      </c>
      <c r="H43" s="64">
        <v>28</v>
      </c>
      <c r="I43" s="64">
        <v>31</v>
      </c>
      <c r="J43" s="65">
        <v>64</v>
      </c>
      <c r="K43" s="65">
        <v>83</v>
      </c>
      <c r="L43" s="65">
        <v>96</v>
      </c>
      <c r="M43" s="65">
        <v>125</v>
      </c>
      <c r="N43" s="65">
        <v>137</v>
      </c>
      <c r="O43" s="65">
        <v>139</v>
      </c>
      <c r="P43" s="65">
        <v>152</v>
      </c>
      <c r="Q43" s="65">
        <v>159</v>
      </c>
      <c r="R43" s="65">
        <v>160</v>
      </c>
      <c r="S43" s="65">
        <v>171</v>
      </c>
      <c r="T43" s="65">
        <v>177</v>
      </c>
      <c r="U43" s="65">
        <v>192</v>
      </c>
      <c r="V43" s="65">
        <v>204</v>
      </c>
      <c r="W43" s="65">
        <v>218</v>
      </c>
    </row>
    <row r="44" spans="1:23">
      <c r="A44" s="154" t="s">
        <v>164</v>
      </c>
      <c r="B44" s="64">
        <v>351</v>
      </c>
      <c r="C44" s="64">
        <v>401</v>
      </c>
      <c r="D44" s="64">
        <v>445</v>
      </c>
      <c r="E44" s="64">
        <v>459</v>
      </c>
      <c r="F44" s="64">
        <v>454</v>
      </c>
      <c r="G44" s="64">
        <v>458</v>
      </c>
      <c r="H44" s="64">
        <v>450</v>
      </c>
      <c r="I44" s="64">
        <v>447</v>
      </c>
      <c r="J44" s="65">
        <v>456</v>
      </c>
      <c r="K44" s="65">
        <v>443</v>
      </c>
      <c r="L44" s="65">
        <v>460</v>
      </c>
      <c r="M44" s="65">
        <v>487</v>
      </c>
      <c r="N44" s="65">
        <v>534</v>
      </c>
      <c r="O44" s="65">
        <v>554</v>
      </c>
      <c r="P44" s="65">
        <v>570</v>
      </c>
      <c r="Q44" s="65">
        <v>577</v>
      </c>
      <c r="R44" s="65">
        <v>602</v>
      </c>
      <c r="S44" s="65" t="s">
        <v>47</v>
      </c>
      <c r="T44" s="65">
        <v>714</v>
      </c>
      <c r="U44" s="65">
        <v>774</v>
      </c>
      <c r="V44" s="65">
        <v>893</v>
      </c>
      <c r="W44" s="64">
        <v>896</v>
      </c>
    </row>
    <row r="45" spans="1:23">
      <c r="A45" s="154" t="s">
        <v>165</v>
      </c>
      <c r="B45" s="64">
        <v>577</v>
      </c>
      <c r="C45" s="64">
        <v>563</v>
      </c>
      <c r="D45" s="64">
        <v>553</v>
      </c>
      <c r="E45" s="64">
        <v>563</v>
      </c>
      <c r="F45" s="64">
        <v>578</v>
      </c>
      <c r="G45" s="64">
        <v>586</v>
      </c>
      <c r="H45" s="64">
        <v>605</v>
      </c>
      <c r="I45" s="64">
        <v>613</v>
      </c>
      <c r="J45" s="65">
        <v>623</v>
      </c>
      <c r="K45" s="65">
        <v>643</v>
      </c>
      <c r="L45" s="65">
        <v>702</v>
      </c>
      <c r="M45" s="65">
        <v>700</v>
      </c>
      <c r="N45" s="65">
        <v>709</v>
      </c>
      <c r="O45" s="65">
        <v>700</v>
      </c>
      <c r="P45" s="65">
        <v>694</v>
      </c>
      <c r="Q45" s="65">
        <v>632</v>
      </c>
      <c r="R45" s="65">
        <v>609</v>
      </c>
      <c r="S45" s="65">
        <v>615</v>
      </c>
      <c r="T45" s="65">
        <v>587</v>
      </c>
      <c r="U45" s="65">
        <v>629</v>
      </c>
      <c r="V45" s="65">
        <v>656</v>
      </c>
      <c r="W45" s="65">
        <v>608</v>
      </c>
    </row>
    <row r="46" spans="1:23">
      <c r="A46" s="452" t="s">
        <v>166</v>
      </c>
      <c r="B46" s="453"/>
      <c r="C46" s="453"/>
      <c r="D46" s="453"/>
      <c r="E46" s="453"/>
      <c r="F46" s="453"/>
      <c r="G46" s="453"/>
      <c r="H46" s="453"/>
      <c r="I46" s="453"/>
      <c r="J46" s="453"/>
      <c r="K46" s="453"/>
      <c r="L46" s="453"/>
      <c r="M46" s="453"/>
      <c r="N46" s="453"/>
      <c r="O46" s="453"/>
      <c r="P46" s="453"/>
      <c r="Q46" s="453"/>
      <c r="R46" s="453"/>
      <c r="S46" s="453"/>
      <c r="T46" s="453"/>
      <c r="U46" s="453"/>
      <c r="V46" s="453"/>
      <c r="W46" s="454"/>
    </row>
    <row r="47" spans="1:23">
      <c r="A47" s="154" t="s">
        <v>167</v>
      </c>
      <c r="B47" s="64">
        <v>460</v>
      </c>
      <c r="C47" s="64">
        <v>466</v>
      </c>
      <c r="D47" s="64">
        <v>537</v>
      </c>
      <c r="E47" s="64">
        <v>617</v>
      </c>
      <c r="F47" s="64">
        <v>644</v>
      </c>
      <c r="G47" s="64">
        <v>679</v>
      </c>
      <c r="H47" s="64">
        <v>707</v>
      </c>
      <c r="I47" s="64">
        <v>750</v>
      </c>
      <c r="J47" s="65">
        <v>831</v>
      </c>
      <c r="K47" s="65">
        <v>884</v>
      </c>
      <c r="L47" s="65">
        <v>904</v>
      </c>
      <c r="M47" s="65">
        <v>943</v>
      </c>
      <c r="N47" s="65">
        <v>947</v>
      </c>
      <c r="O47" s="65">
        <v>967</v>
      </c>
      <c r="P47" s="65">
        <v>1062</v>
      </c>
      <c r="Q47" s="65">
        <v>1171</v>
      </c>
      <c r="R47" s="65">
        <v>1327</v>
      </c>
      <c r="S47" s="65">
        <v>1520</v>
      </c>
      <c r="T47" s="65">
        <v>1626</v>
      </c>
      <c r="U47" s="65">
        <v>1567</v>
      </c>
      <c r="V47" s="65">
        <v>1610</v>
      </c>
      <c r="W47" s="65">
        <v>1686</v>
      </c>
    </row>
    <row r="48" spans="1:23" s="68" customFormat="1">
      <c r="A48" s="70" t="s">
        <v>168</v>
      </c>
      <c r="B48" s="71"/>
      <c r="C48" s="71"/>
      <c r="D48" s="71"/>
      <c r="E48" s="71"/>
      <c r="F48" s="71"/>
      <c r="G48" s="71"/>
      <c r="H48" s="38"/>
    </row>
    <row r="49" spans="1:23" ht="12.75" customHeight="1">
      <c r="A49" s="260" t="s">
        <v>286</v>
      </c>
      <c r="B49" s="259"/>
      <c r="C49" s="259"/>
      <c r="D49" s="259"/>
      <c r="E49" s="259"/>
      <c r="F49" s="259"/>
      <c r="G49" s="259"/>
      <c r="H49" s="259"/>
      <c r="I49" s="259"/>
      <c r="J49" s="259"/>
      <c r="K49" s="259"/>
      <c r="L49" s="259"/>
      <c r="M49" s="259"/>
      <c r="N49" s="259"/>
      <c r="O49" s="259"/>
      <c r="P49" s="259"/>
      <c r="Q49" s="259"/>
      <c r="R49" s="259"/>
      <c r="S49" s="259"/>
      <c r="T49" s="259"/>
      <c r="U49" s="259"/>
      <c r="V49" s="259"/>
      <c r="W49" s="259"/>
    </row>
    <row r="50" spans="1:23" ht="12.75" customHeight="1">
      <c r="A50" s="260" t="s">
        <v>288</v>
      </c>
      <c r="B50" s="259"/>
      <c r="C50" s="259"/>
      <c r="D50" s="259"/>
      <c r="E50" s="259"/>
      <c r="F50" s="259"/>
      <c r="G50" s="259"/>
      <c r="H50" s="259"/>
      <c r="I50" s="259"/>
      <c r="J50" s="259"/>
      <c r="K50" s="259"/>
      <c r="L50" s="259"/>
      <c r="M50" s="259"/>
      <c r="N50" s="259"/>
      <c r="O50" s="259"/>
      <c r="P50" s="259"/>
      <c r="Q50" s="259"/>
      <c r="R50" s="259"/>
      <c r="S50" s="259"/>
      <c r="T50" s="259"/>
      <c r="U50" s="259"/>
      <c r="V50" s="259"/>
      <c r="W50" s="259"/>
    </row>
    <row r="51" spans="1:23">
      <c r="A51" s="260" t="s">
        <v>362</v>
      </c>
      <c r="B51" s="259"/>
      <c r="C51" s="259"/>
      <c r="D51" s="259"/>
      <c r="E51" s="259"/>
      <c r="F51" s="259"/>
      <c r="G51" s="259"/>
      <c r="H51" s="259"/>
      <c r="I51" s="259"/>
      <c r="J51" s="259"/>
      <c r="K51" s="259"/>
      <c r="L51" s="259"/>
      <c r="M51" s="259"/>
      <c r="N51" s="259"/>
      <c r="O51" s="259"/>
      <c r="P51" s="259"/>
      <c r="Q51" s="259"/>
      <c r="R51" s="259"/>
      <c r="S51" s="259"/>
      <c r="T51" s="259"/>
      <c r="U51" s="259"/>
      <c r="V51" s="259"/>
      <c r="W51" s="259"/>
    </row>
    <row r="53" spans="1:23">
      <c r="A53" s="444" t="s">
        <v>199</v>
      </c>
      <c r="B53" s="445"/>
      <c r="C53" s="445"/>
    </row>
    <row r="80" spans="14:22">
      <c r="N80" s="26"/>
      <c r="O80" s="26"/>
      <c r="P80" s="26"/>
      <c r="Q80" s="26"/>
      <c r="R80" s="26"/>
      <c r="S80" s="26"/>
      <c r="T80" s="26"/>
      <c r="U80" s="26"/>
      <c r="V80" s="26"/>
    </row>
  </sheetData>
  <mergeCells count="12">
    <mergeCell ref="Q2:Q4"/>
    <mergeCell ref="R2:R4"/>
    <mergeCell ref="A1:W1"/>
    <mergeCell ref="A53:C53"/>
    <mergeCell ref="S2:S4"/>
    <mergeCell ref="A5:W5"/>
    <mergeCell ref="A13:W13"/>
    <mergeCell ref="A37:W37"/>
    <mergeCell ref="A46:W46"/>
    <mergeCell ref="N2:N4"/>
    <mergeCell ref="O2:O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1"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1:N12"/>
  <sheetViews>
    <sheetView showGridLines="0" zoomScale="85" zoomScaleNormal="85" workbookViewId="0"/>
  </sheetViews>
  <sheetFormatPr defaultRowHeight="12.75"/>
  <sheetData>
    <row r="11" spans="1:14" ht="13.5" thickBot="1"/>
    <row r="12" spans="1:14" ht="66.75" customHeight="1" thickBot="1">
      <c r="A12" s="432" t="s">
        <v>226</v>
      </c>
      <c r="B12" s="433"/>
      <c r="C12" s="433"/>
      <c r="D12" s="433"/>
      <c r="E12" s="433"/>
      <c r="F12" s="433"/>
      <c r="G12" s="433"/>
      <c r="H12" s="433"/>
      <c r="I12" s="433"/>
      <c r="J12" s="433"/>
      <c r="K12" s="433"/>
      <c r="L12" s="433"/>
      <c r="M12" s="433"/>
      <c r="N12" s="43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showGridLines="0" zoomScale="85" zoomScaleNormal="85" workbookViewId="0">
      <selection sqref="A1:AG1"/>
    </sheetView>
  </sheetViews>
  <sheetFormatPr defaultRowHeight="12.75"/>
  <cols>
    <col min="1" max="1" width="24.28515625" customWidth="1"/>
    <col min="2" max="2" width="9.28515625" hidden="1" customWidth="1"/>
    <col min="3" max="9" width="9.42578125" hidden="1" customWidth="1"/>
    <col min="10" max="16" width="9.42578125" customWidth="1"/>
    <col min="17" max="17" width="9.28515625" customWidth="1"/>
    <col min="18" max="19" width="9.42578125" hidden="1" customWidth="1"/>
    <col min="20" max="25" width="0" hidden="1" customWidth="1"/>
    <col min="33" max="33" width="9.140625" customWidth="1"/>
  </cols>
  <sheetData>
    <row r="1" spans="1:33" ht="24" customHeight="1" thickBot="1">
      <c r="A1" s="461" t="s">
        <v>293</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3"/>
    </row>
    <row r="2" spans="1:33" ht="20.100000000000001" customHeight="1">
      <c r="A2" s="456"/>
      <c r="B2" s="458" t="s">
        <v>186</v>
      </c>
      <c r="C2" s="458"/>
      <c r="D2" s="458"/>
      <c r="E2" s="458"/>
      <c r="F2" s="458"/>
      <c r="G2" s="458"/>
      <c r="H2" s="458"/>
      <c r="I2" s="458"/>
      <c r="J2" s="458"/>
      <c r="K2" s="458"/>
      <c r="L2" s="458"/>
      <c r="M2" s="458"/>
      <c r="N2" s="458"/>
      <c r="O2" s="458"/>
      <c r="P2" s="458"/>
      <c r="Q2" s="459"/>
      <c r="R2" s="460" t="s">
        <v>187</v>
      </c>
      <c r="S2" s="458"/>
      <c r="T2" s="458"/>
      <c r="U2" s="458"/>
      <c r="V2" s="458"/>
      <c r="W2" s="458"/>
      <c r="X2" s="458"/>
      <c r="Y2" s="458"/>
      <c r="Z2" s="458"/>
      <c r="AA2" s="458"/>
      <c r="AB2" s="458"/>
      <c r="AC2" s="458"/>
      <c r="AD2" s="458"/>
      <c r="AE2" s="458"/>
      <c r="AF2" s="458"/>
      <c r="AG2" s="459"/>
    </row>
    <row r="3" spans="1:33" ht="20.100000000000001" customHeight="1">
      <c r="A3" s="457"/>
      <c r="B3" s="142">
        <v>2005</v>
      </c>
      <c r="C3" s="142">
        <v>2006</v>
      </c>
      <c r="D3" s="142">
        <v>2007</v>
      </c>
      <c r="E3" s="142">
        <v>2008</v>
      </c>
      <c r="F3" s="142">
        <v>2009</v>
      </c>
      <c r="G3" s="142">
        <v>2010</v>
      </c>
      <c r="H3" s="142">
        <v>2011</v>
      </c>
      <c r="I3" s="142">
        <v>2012</v>
      </c>
      <c r="J3" s="240">
        <v>2013</v>
      </c>
      <c r="K3" s="142">
        <v>2014</v>
      </c>
      <c r="L3" s="187">
        <v>2015</v>
      </c>
      <c r="M3" s="187">
        <v>2016</v>
      </c>
      <c r="N3" s="187">
        <v>2017</v>
      </c>
      <c r="O3" s="187">
        <v>2018</v>
      </c>
      <c r="P3" s="187">
        <v>2019</v>
      </c>
      <c r="Q3" s="245">
        <v>2020</v>
      </c>
      <c r="R3" s="282">
        <v>2005</v>
      </c>
      <c r="S3" s="142">
        <v>2006</v>
      </c>
      <c r="T3" s="142">
        <v>2007</v>
      </c>
      <c r="U3" s="142">
        <v>2008</v>
      </c>
      <c r="V3" s="142">
        <v>2009</v>
      </c>
      <c r="W3" s="142">
        <v>2010</v>
      </c>
      <c r="X3" s="187">
        <v>2011</v>
      </c>
      <c r="Y3" s="142">
        <v>2012</v>
      </c>
      <c r="Z3" s="142">
        <v>2013</v>
      </c>
      <c r="AA3" s="142">
        <v>2014</v>
      </c>
      <c r="AB3" s="142">
        <v>2015</v>
      </c>
      <c r="AC3" s="142">
        <v>2016</v>
      </c>
      <c r="AD3" s="142">
        <v>2017</v>
      </c>
      <c r="AE3" s="187">
        <v>2018</v>
      </c>
      <c r="AF3" s="187">
        <v>2019</v>
      </c>
      <c r="AG3" s="245">
        <v>2020</v>
      </c>
    </row>
    <row r="4" spans="1:33" ht="20.100000000000001" customHeight="1">
      <c r="A4" s="117" t="s">
        <v>55</v>
      </c>
      <c r="B4" s="99">
        <v>26.9</v>
      </c>
      <c r="C4" s="99">
        <v>232.66200000000001</v>
      </c>
      <c r="D4" s="99">
        <v>404.98899999999998</v>
      </c>
      <c r="E4" s="99">
        <v>320.94099999999997</v>
      </c>
      <c r="F4" s="99">
        <v>309.25200000000001</v>
      </c>
      <c r="G4" s="99">
        <v>296.334</v>
      </c>
      <c r="H4" s="99">
        <v>415.27100000000002</v>
      </c>
      <c r="I4" s="99">
        <v>338.363</v>
      </c>
      <c r="J4" s="244">
        <v>321.93700000000001</v>
      </c>
      <c r="K4" s="99">
        <v>347.65800000000002</v>
      </c>
      <c r="L4" s="244">
        <v>274.48599999999999</v>
      </c>
      <c r="M4" s="244">
        <v>305.44099999999997</v>
      </c>
      <c r="N4" s="244">
        <v>353.35599999999999</v>
      </c>
      <c r="O4" s="244">
        <v>-169.35400000000001</v>
      </c>
      <c r="P4" s="244">
        <v>118.893</v>
      </c>
      <c r="Q4" s="246">
        <v>117.95399999999999</v>
      </c>
      <c r="R4" s="283">
        <v>116.65600000000001</v>
      </c>
      <c r="S4" s="86">
        <v>247.328</v>
      </c>
      <c r="T4" s="86">
        <v>227.715</v>
      </c>
      <c r="U4" s="86">
        <v>318.44900000000001</v>
      </c>
      <c r="V4" s="86">
        <v>157.73699999999999</v>
      </c>
      <c r="W4" s="86">
        <v>210.54400000000001</v>
      </c>
      <c r="X4" s="188">
        <v>242.155</v>
      </c>
      <c r="Y4" s="86">
        <v>211.46700000000001</v>
      </c>
      <c r="Z4" s="86">
        <v>217.274</v>
      </c>
      <c r="AA4" s="86">
        <v>211.98500000000001</v>
      </c>
      <c r="AB4" s="86">
        <v>483.84899999999999</v>
      </c>
      <c r="AC4" s="86">
        <v>480.01600000000002</v>
      </c>
      <c r="AD4" s="86">
        <v>314.97699999999998</v>
      </c>
      <c r="AE4" s="188">
        <v>243.42400000000001</v>
      </c>
      <c r="AF4" s="188">
        <v>282.053</v>
      </c>
      <c r="AG4" s="271">
        <v>177.09299999999999</v>
      </c>
    </row>
    <row r="5" spans="1:33" ht="20.100000000000001" customHeight="1">
      <c r="A5" s="117" t="s">
        <v>59</v>
      </c>
      <c r="B5" s="99">
        <v>45.831063</v>
      </c>
      <c r="C5" s="99">
        <v>50.243232000000006</v>
      </c>
      <c r="D5" s="99">
        <v>73.545346467390999</v>
      </c>
      <c r="E5" s="99">
        <v>127.98142953864</v>
      </c>
      <c r="F5" s="99">
        <v>74.699155712300993</v>
      </c>
      <c r="G5" s="99">
        <v>56.275823091455997</v>
      </c>
      <c r="H5" s="99">
        <v>107.55012605879</v>
      </c>
      <c r="I5" s="99">
        <v>122.51387618558</v>
      </c>
      <c r="J5" s="241">
        <v>135.74547045486003</v>
      </c>
      <c r="K5" s="99">
        <v>129.15656959304999</v>
      </c>
      <c r="L5" s="244">
        <v>128.69838011344001</v>
      </c>
      <c r="M5" s="244">
        <v>155.92270213961999</v>
      </c>
      <c r="N5" s="244">
        <v>164.56296926062001</v>
      </c>
      <c r="O5" s="244">
        <v>143.07528149975002</v>
      </c>
      <c r="P5" s="244">
        <v>226.57260100726</v>
      </c>
      <c r="Q5" s="246">
        <v>115.71602145980999</v>
      </c>
      <c r="R5" s="283">
        <v>2.7783829999999998</v>
      </c>
      <c r="S5" s="86">
        <v>-6.5027929999999996</v>
      </c>
      <c r="T5" s="86">
        <v>22.547554347826001</v>
      </c>
      <c r="U5" s="86">
        <v>24.418222265209</v>
      </c>
      <c r="V5" s="86">
        <v>11.938655551993001</v>
      </c>
      <c r="W5" s="86">
        <v>-1.2522703810138001</v>
      </c>
      <c r="X5" s="188">
        <v>-1.7571830964746999</v>
      </c>
      <c r="Y5" s="86">
        <v>1.7315474922631999</v>
      </c>
      <c r="Z5" s="86">
        <v>2.3033235278145998</v>
      </c>
      <c r="AA5" s="86">
        <v>10.621885259453</v>
      </c>
      <c r="AB5" s="86">
        <v>-2.2511968780758997</v>
      </c>
      <c r="AC5" s="86">
        <v>19.357092330356</v>
      </c>
      <c r="AD5" s="86">
        <v>9.3541728481829995</v>
      </c>
      <c r="AE5" s="188">
        <v>9.2546658278686991</v>
      </c>
      <c r="AF5" s="188">
        <v>14.547548350759</v>
      </c>
      <c r="AG5" s="271">
        <v>10.254905843209</v>
      </c>
    </row>
    <row r="6" spans="1:33" ht="20.100000000000001" customHeight="1">
      <c r="A6" s="118" t="s">
        <v>54</v>
      </c>
      <c r="B6" s="100">
        <v>1.0640000000000001</v>
      </c>
      <c r="C6" s="100">
        <v>0.92400000000000004</v>
      </c>
      <c r="D6" s="100">
        <v>2.1059999999999999</v>
      </c>
      <c r="E6" s="100">
        <v>2.5489999999999999</v>
      </c>
      <c r="F6" s="100">
        <v>1.5529999999999999</v>
      </c>
      <c r="G6" s="100">
        <v>1.4690000000000001</v>
      </c>
      <c r="H6" s="100">
        <v>2.33</v>
      </c>
      <c r="I6" s="100">
        <v>4.1057199999999998</v>
      </c>
      <c r="J6" s="242">
        <v>3.53647</v>
      </c>
      <c r="K6" s="100">
        <v>6.6814</v>
      </c>
      <c r="L6" s="262">
        <v>4.8128900000000003</v>
      </c>
      <c r="M6" s="262">
        <v>2.9533200000000002</v>
      </c>
      <c r="N6" s="262">
        <v>2.6246499999999999</v>
      </c>
      <c r="O6" s="262">
        <v>3.6017299999999999</v>
      </c>
      <c r="P6" s="262">
        <v>2.9706199999999998</v>
      </c>
      <c r="Q6" s="247">
        <v>3.1605500000000002</v>
      </c>
      <c r="R6" s="284">
        <v>10.031000000000001</v>
      </c>
      <c r="S6" s="87">
        <v>20.184999999999999</v>
      </c>
      <c r="T6" s="87">
        <v>22.047000000000001</v>
      </c>
      <c r="U6" s="87">
        <v>19.850999999999999</v>
      </c>
      <c r="V6" s="87">
        <v>8.5850000000000009</v>
      </c>
      <c r="W6" s="87">
        <v>9.0860000000000003</v>
      </c>
      <c r="X6" s="189">
        <v>16.135999999999999</v>
      </c>
      <c r="Y6" s="87">
        <v>13.743209999999999</v>
      </c>
      <c r="Z6" s="87">
        <v>13.56479</v>
      </c>
      <c r="AA6" s="87">
        <v>12.973330000000001</v>
      </c>
      <c r="AB6" s="87">
        <v>18.977640000000001</v>
      </c>
      <c r="AC6" s="87">
        <v>13.65348</v>
      </c>
      <c r="AD6" s="87">
        <v>10.96191</v>
      </c>
      <c r="AE6" s="189">
        <v>12.845870000000001</v>
      </c>
      <c r="AF6" s="189">
        <v>9.2895699999999994</v>
      </c>
      <c r="AG6" s="272">
        <v>7.8869899999999999</v>
      </c>
    </row>
    <row r="7" spans="1:33" ht="20.100000000000001" customHeight="1">
      <c r="A7" s="377" t="s">
        <v>364</v>
      </c>
      <c r="B7" s="378"/>
      <c r="C7" s="378"/>
      <c r="D7" s="378"/>
      <c r="E7" s="378"/>
      <c r="F7" s="378"/>
      <c r="G7" s="378"/>
      <c r="H7" s="378"/>
      <c r="I7" s="378"/>
      <c r="J7" s="379">
        <v>384.40908484330998</v>
      </c>
      <c r="K7" s="378">
        <v>306.8986172868</v>
      </c>
      <c r="L7" s="380">
        <v>744.79543529826992</v>
      </c>
      <c r="M7" s="380">
        <v>479.67293063481003</v>
      </c>
      <c r="N7" s="380">
        <v>492.32300986962997</v>
      </c>
      <c r="O7" s="380">
        <v>367.57627111771001</v>
      </c>
      <c r="P7" s="380">
        <v>379.92668818256004</v>
      </c>
      <c r="Q7" s="381">
        <v>87.087703124809011</v>
      </c>
      <c r="R7" s="382"/>
      <c r="S7" s="383"/>
      <c r="T7" s="383"/>
      <c r="U7" s="383"/>
      <c r="V7" s="383"/>
      <c r="W7" s="383"/>
      <c r="X7" s="384"/>
      <c r="Y7" s="383"/>
      <c r="Z7" s="383">
        <v>272.31405456792999</v>
      </c>
      <c r="AA7" s="383">
        <v>282.73110985910995</v>
      </c>
      <c r="AB7" s="383">
        <v>581.15663310472007</v>
      </c>
      <c r="AC7" s="383">
        <v>674.88949876087997</v>
      </c>
      <c r="AD7" s="383">
        <v>409.04236404043002</v>
      </c>
      <c r="AE7" s="384">
        <v>632.75936525181999</v>
      </c>
      <c r="AF7" s="384">
        <v>420.80459906794999</v>
      </c>
      <c r="AG7" s="385">
        <v>112.42788027208999</v>
      </c>
    </row>
    <row r="8" spans="1:33" ht="20.100000000000001" customHeight="1">
      <c r="A8" s="377" t="s">
        <v>365</v>
      </c>
      <c r="B8" s="378"/>
      <c r="C8" s="378"/>
      <c r="D8" s="378"/>
      <c r="E8" s="378"/>
      <c r="F8" s="378"/>
      <c r="G8" s="378"/>
      <c r="H8" s="378"/>
      <c r="I8" s="378"/>
      <c r="J8" s="379">
        <v>856.52878431425995</v>
      </c>
      <c r="K8" s="378">
        <v>815.98893411641995</v>
      </c>
      <c r="L8" s="380">
        <v>817.60714510178991</v>
      </c>
      <c r="M8" s="380">
        <v>919.26786907435996</v>
      </c>
      <c r="N8" s="380">
        <v>1167.3033444053001</v>
      </c>
      <c r="O8" s="380">
        <v>567.76886391873006</v>
      </c>
      <c r="P8" s="380">
        <v>883.63668936422005</v>
      </c>
      <c r="Q8" s="381">
        <v>500.31413875634996</v>
      </c>
      <c r="R8" s="382"/>
      <c r="S8" s="383"/>
      <c r="T8" s="383"/>
      <c r="U8" s="383"/>
      <c r="V8" s="383"/>
      <c r="W8" s="383"/>
      <c r="X8" s="384"/>
      <c r="Y8" s="383"/>
      <c r="Z8" s="383">
        <v>1013.4268943406</v>
      </c>
      <c r="AA8" s="383">
        <v>866.36746170259005</v>
      </c>
      <c r="AB8" s="383">
        <v>1133.8205498081002</v>
      </c>
      <c r="AC8" s="383">
        <v>1288.4993850513999</v>
      </c>
      <c r="AD8" s="383">
        <v>978.08174237534001</v>
      </c>
      <c r="AE8" s="384">
        <v>1014.6001959148</v>
      </c>
      <c r="AF8" s="384">
        <v>960.69372599843007</v>
      </c>
      <c r="AG8" s="385">
        <v>693.97172394443999</v>
      </c>
    </row>
    <row r="9" spans="1:33" ht="20.100000000000001" customHeight="1" thickBot="1">
      <c r="A9" s="119" t="s">
        <v>188</v>
      </c>
      <c r="B9" s="115">
        <v>719.12300000000005</v>
      </c>
      <c r="C9" s="115">
        <v>1136.704</v>
      </c>
      <c r="D9" s="115">
        <v>1876.8842989602999</v>
      </c>
      <c r="E9" s="115">
        <v>1391.0858689208001</v>
      </c>
      <c r="F9" s="115">
        <v>879.85019088360002</v>
      </c>
      <c r="G9" s="115">
        <v>1012.1095074148</v>
      </c>
      <c r="H9" s="115">
        <v>1221.2474655192</v>
      </c>
      <c r="I9" s="115">
        <v>962.16141549706003</v>
      </c>
      <c r="J9" s="243">
        <v>996.52467525174006</v>
      </c>
      <c r="K9" s="115">
        <v>887.83560047248</v>
      </c>
      <c r="L9" s="263">
        <v>1354.1822603800999</v>
      </c>
      <c r="M9" s="263">
        <v>1242.4700443237</v>
      </c>
      <c r="N9" s="263">
        <v>1172.0092689292999</v>
      </c>
      <c r="O9" s="263">
        <v>546.85120250552995</v>
      </c>
      <c r="P9" s="263">
        <v>825.04656861067008</v>
      </c>
      <c r="Q9" s="248">
        <v>425.18378093103001</v>
      </c>
      <c r="R9" s="285">
        <v>625.20600000000002</v>
      </c>
      <c r="S9" s="116">
        <v>960.46299999999997</v>
      </c>
      <c r="T9" s="116">
        <v>1312.8585270666001</v>
      </c>
      <c r="U9" s="116">
        <v>844.87940690374</v>
      </c>
      <c r="V9" s="116">
        <v>692.60864308887994</v>
      </c>
      <c r="W9" s="116">
        <v>717.24523414098996</v>
      </c>
      <c r="X9" s="190">
        <v>900.32907160120999</v>
      </c>
      <c r="Y9" s="116">
        <v>717.01485572800993</v>
      </c>
      <c r="Z9" s="116">
        <v>699.06730336024998</v>
      </c>
      <c r="AA9" s="116">
        <v>681.97653944604008</v>
      </c>
      <c r="AB9" s="116">
        <v>1280.2954897522</v>
      </c>
      <c r="AC9" s="116">
        <v>1478.0609932790999</v>
      </c>
      <c r="AD9" s="116">
        <v>978.72811677790003</v>
      </c>
      <c r="AE9" s="190">
        <v>1017.5458100937</v>
      </c>
      <c r="AF9" s="190">
        <v>791.00661953434997</v>
      </c>
      <c r="AG9" s="273">
        <v>388.78186556513003</v>
      </c>
    </row>
    <row r="10" spans="1:33" ht="10.5" customHeight="1">
      <c r="A10" s="194" t="s">
        <v>175</v>
      </c>
      <c r="B10" s="101"/>
      <c r="C10" s="101"/>
      <c r="D10" s="101"/>
      <c r="E10" s="101"/>
      <c r="F10" s="101"/>
      <c r="G10" s="101"/>
      <c r="H10" s="101"/>
      <c r="I10" s="101"/>
      <c r="J10" s="101"/>
      <c r="K10" s="101"/>
      <c r="L10" s="101"/>
      <c r="M10" s="101"/>
      <c r="N10" s="101"/>
      <c r="O10" s="101"/>
      <c r="P10" s="101"/>
      <c r="Q10" s="101"/>
      <c r="R10" s="102"/>
      <c r="S10" s="102"/>
      <c r="T10" s="103"/>
      <c r="U10" s="103"/>
      <c r="V10" s="103"/>
      <c r="W10" s="103"/>
      <c r="X10" s="103"/>
      <c r="Y10" s="103"/>
      <c r="Z10" s="103"/>
      <c r="AA10" s="103"/>
      <c r="AB10" s="103"/>
      <c r="AC10" s="103"/>
      <c r="AD10" s="103"/>
      <c r="AE10" s="103"/>
      <c r="AF10" s="103"/>
      <c r="AG10" s="103"/>
    </row>
    <row r="11" spans="1:33" ht="11.25" customHeight="1">
      <c r="A11" s="110" t="s">
        <v>361</v>
      </c>
      <c r="B11" s="77"/>
      <c r="C11" s="77"/>
      <c r="D11" s="77"/>
      <c r="E11" s="77"/>
      <c r="F11" s="77"/>
      <c r="G11" s="77"/>
      <c r="H11" s="77"/>
      <c r="I11" s="77"/>
      <c r="J11" s="77"/>
      <c r="K11" s="77"/>
      <c r="L11" s="77"/>
      <c r="M11" s="77"/>
      <c r="N11" s="77"/>
      <c r="O11" s="77"/>
      <c r="P11" s="77"/>
      <c r="Q11" s="77"/>
      <c r="R11" s="77"/>
      <c r="S11" s="77"/>
    </row>
    <row r="12" spans="1:33" ht="11.25" customHeight="1">
      <c r="A12" s="110" t="s">
        <v>294</v>
      </c>
      <c r="B12" s="77"/>
      <c r="C12" s="77"/>
      <c r="D12" s="77"/>
      <c r="E12" s="77"/>
      <c r="F12" s="77"/>
      <c r="G12" s="77"/>
      <c r="H12" s="77"/>
      <c r="I12" s="77"/>
      <c r="J12" s="77"/>
      <c r="K12" s="77"/>
      <c r="L12" s="77"/>
      <c r="M12" s="77"/>
      <c r="N12" s="77"/>
      <c r="O12" s="77"/>
      <c r="P12" s="77"/>
      <c r="Q12" s="77"/>
      <c r="R12" s="77"/>
      <c r="S12" s="77"/>
    </row>
    <row r="13" spans="1:33">
      <c r="A13" s="92" t="s">
        <v>199</v>
      </c>
    </row>
    <row r="15" spans="1:33" hidden="1">
      <c r="A15" t="s">
        <v>308</v>
      </c>
    </row>
    <row r="21" spans="4:33">
      <c r="R21">
        <f t="shared" ref="R21:X21" si="0">R20/1000</f>
        <v>0</v>
      </c>
      <c r="S21">
        <f t="shared" si="0"/>
        <v>0</v>
      </c>
      <c r="T21">
        <f t="shared" si="0"/>
        <v>0</v>
      </c>
      <c r="U21">
        <f t="shared" si="0"/>
        <v>0</v>
      </c>
      <c r="V21">
        <f t="shared" si="0"/>
        <v>0</v>
      </c>
      <c r="W21">
        <f t="shared" si="0"/>
        <v>0</v>
      </c>
      <c r="X21">
        <f t="shared" si="0"/>
        <v>0</v>
      </c>
    </row>
    <row r="27" spans="4:33">
      <c r="D27" s="286"/>
      <c r="E27" s="286"/>
      <c r="F27" s="286"/>
      <c r="G27" s="286"/>
      <c r="H27" s="286"/>
      <c r="I27" s="286"/>
      <c r="J27" s="286"/>
      <c r="K27" s="286"/>
      <c r="L27" s="286"/>
      <c r="M27" s="286"/>
      <c r="N27" s="286"/>
      <c r="O27" s="286"/>
      <c r="P27" s="286"/>
      <c r="Q27" s="286"/>
      <c r="T27" s="286"/>
      <c r="U27" s="286"/>
      <c r="V27" s="286"/>
      <c r="W27" s="286"/>
      <c r="X27" s="286"/>
      <c r="Y27" s="286"/>
      <c r="Z27" s="286"/>
      <c r="AA27" s="286"/>
      <c r="AB27" s="286"/>
      <c r="AC27" s="286"/>
      <c r="AD27" s="286"/>
      <c r="AE27" s="286"/>
      <c r="AF27" s="286"/>
      <c r="AG27" s="286"/>
    </row>
    <row r="28" spans="4:33">
      <c r="D28" s="286"/>
      <c r="E28" s="286"/>
      <c r="F28" s="286"/>
      <c r="G28" s="286"/>
      <c r="H28" s="286"/>
      <c r="I28" s="286"/>
      <c r="J28" s="286"/>
      <c r="K28" s="286"/>
      <c r="L28" s="286"/>
      <c r="M28" s="286"/>
      <c r="N28" s="286"/>
      <c r="O28" s="286"/>
      <c r="P28" s="286"/>
      <c r="Q28" s="286"/>
      <c r="T28" s="286"/>
      <c r="U28" s="286"/>
      <c r="V28" s="286"/>
      <c r="W28" s="286"/>
      <c r="X28" s="286"/>
      <c r="Y28" s="286"/>
      <c r="Z28" s="286"/>
      <c r="AA28" s="286"/>
      <c r="AB28" s="286"/>
      <c r="AC28" s="286"/>
      <c r="AD28" s="286"/>
      <c r="AE28" s="286"/>
      <c r="AF28" s="286"/>
      <c r="AG28" s="286"/>
    </row>
    <row r="29" spans="4:33">
      <c r="D29" s="286"/>
      <c r="E29" s="286"/>
      <c r="F29" s="286"/>
      <c r="G29" s="286"/>
      <c r="H29" s="286"/>
      <c r="I29" s="286"/>
      <c r="J29" s="286"/>
      <c r="K29" s="286"/>
      <c r="L29" s="286"/>
      <c r="M29" s="286"/>
      <c r="N29" s="286"/>
      <c r="O29" s="286"/>
      <c r="P29" s="286"/>
      <c r="Q29" s="286"/>
      <c r="T29" s="286"/>
      <c r="U29" s="286"/>
      <c r="V29" s="286"/>
      <c r="W29" s="286"/>
      <c r="X29" s="286"/>
      <c r="Y29" s="286"/>
      <c r="Z29" s="286"/>
      <c r="AA29" s="286"/>
      <c r="AB29" s="286"/>
      <c r="AC29" s="286"/>
      <c r="AD29" s="286"/>
    </row>
    <row r="30" spans="4:33">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row>
  </sheetData>
  <mergeCells count="4">
    <mergeCell ref="A2:A3"/>
    <mergeCell ref="B2:Q2"/>
    <mergeCell ref="R2:AG2"/>
    <mergeCell ref="A1:AG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85" zoomScaleNormal="85" zoomScaleSheetLayoutView="50" workbookViewId="0">
      <selection sqref="A1:H1"/>
    </sheetView>
  </sheetViews>
  <sheetFormatPr defaultRowHeight="12.75"/>
  <cols>
    <col min="1" max="1" width="21.28515625" customWidth="1"/>
    <col min="2" max="8" width="8" customWidth="1"/>
    <col min="9" max="9" width="11.28515625" customWidth="1"/>
  </cols>
  <sheetData>
    <row r="1" spans="1:13" ht="23.25" customHeight="1">
      <c r="A1" s="465" t="s">
        <v>307</v>
      </c>
      <c r="B1" s="466"/>
      <c r="C1" s="466"/>
      <c r="D1" s="466"/>
      <c r="E1" s="466"/>
      <c r="F1" s="466"/>
      <c r="G1" s="466"/>
      <c r="H1" s="466"/>
    </row>
    <row r="2" spans="1:13" ht="22.5" customHeight="1">
      <c r="A2" s="138"/>
      <c r="B2" s="139">
        <v>1980</v>
      </c>
      <c r="C2" s="139">
        <v>1990</v>
      </c>
      <c r="D2" s="139">
        <v>2000</v>
      </c>
      <c r="E2" s="139">
        <v>2005</v>
      </c>
      <c r="F2" s="139">
        <v>2010</v>
      </c>
      <c r="G2" s="139">
        <v>2015</v>
      </c>
      <c r="H2" s="139">
        <v>2018</v>
      </c>
    </row>
    <row r="3" spans="1:13">
      <c r="A3" s="140" t="s">
        <v>56</v>
      </c>
      <c r="B3" s="256">
        <v>7.52</v>
      </c>
      <c r="C3" s="256">
        <v>7.84</v>
      </c>
      <c r="D3" s="120">
        <v>7.96</v>
      </c>
      <c r="E3" s="120">
        <v>7.83</v>
      </c>
      <c r="F3" s="120">
        <v>7.78</v>
      </c>
      <c r="G3" s="120">
        <v>7.97</v>
      </c>
      <c r="H3" s="120">
        <v>7.85</v>
      </c>
      <c r="I3" s="25"/>
      <c r="J3" s="258"/>
      <c r="K3" s="258"/>
      <c r="L3" s="258"/>
      <c r="M3" s="258"/>
    </row>
    <row r="4" spans="1:13">
      <c r="A4" s="141" t="s">
        <v>90</v>
      </c>
      <c r="B4" s="256">
        <v>8.1300000000000008</v>
      </c>
      <c r="C4" s="256">
        <v>8.56</v>
      </c>
      <c r="D4" s="120">
        <v>8.67</v>
      </c>
      <c r="E4" s="120">
        <v>8.49</v>
      </c>
      <c r="F4" s="120">
        <v>8.1199999999999992</v>
      </c>
      <c r="G4" s="120">
        <v>8.27</v>
      </c>
      <c r="H4" s="120">
        <v>8.2200000000000006</v>
      </c>
      <c r="I4" s="25"/>
      <c r="J4" s="258"/>
      <c r="K4" s="258"/>
      <c r="L4" s="258"/>
      <c r="M4" s="258"/>
    </row>
    <row r="5" spans="1:13">
      <c r="A5" s="140" t="s">
        <v>189</v>
      </c>
      <c r="B5" s="256" t="s">
        <v>47</v>
      </c>
      <c r="C5" s="256">
        <v>4.74</v>
      </c>
      <c r="D5" s="120">
        <v>6.66</v>
      </c>
      <c r="E5" s="120">
        <v>7.13</v>
      </c>
      <c r="F5" s="120">
        <v>7.4</v>
      </c>
      <c r="G5" s="120">
        <v>7.7</v>
      </c>
      <c r="H5" s="120">
        <v>7.8</v>
      </c>
      <c r="I5" s="25"/>
      <c r="J5" s="258"/>
      <c r="K5" s="258"/>
      <c r="L5" s="258"/>
      <c r="M5" s="258"/>
    </row>
    <row r="6" spans="1:13">
      <c r="A6" s="140" t="s">
        <v>118</v>
      </c>
      <c r="B6" s="256">
        <v>6.83</v>
      </c>
      <c r="C6" s="256">
        <v>7.35</v>
      </c>
      <c r="D6" s="120">
        <v>8.02</v>
      </c>
      <c r="E6" s="120">
        <v>7.87</v>
      </c>
      <c r="F6" s="120">
        <v>7.77</v>
      </c>
      <c r="G6" s="120">
        <v>7.81</v>
      </c>
      <c r="H6" s="120">
        <v>7.8</v>
      </c>
      <c r="I6" s="25"/>
      <c r="J6" s="258"/>
      <c r="K6" s="258"/>
      <c r="L6" s="258"/>
      <c r="M6" s="258"/>
    </row>
    <row r="7" spans="1:13" ht="12" customHeight="1">
      <c r="A7" s="140" t="s">
        <v>170</v>
      </c>
      <c r="B7" s="256">
        <v>7.36</v>
      </c>
      <c r="C7" s="256">
        <v>7.59</v>
      </c>
      <c r="D7" s="120">
        <v>7.84</v>
      </c>
      <c r="E7" s="120">
        <v>7.61</v>
      </c>
      <c r="F7" s="120">
        <v>7.63</v>
      </c>
      <c r="G7" s="120">
        <v>7.63</v>
      </c>
      <c r="H7" s="120">
        <v>7.56</v>
      </c>
      <c r="I7" s="368"/>
      <c r="J7" s="258"/>
      <c r="K7" s="258"/>
      <c r="L7" s="258"/>
      <c r="M7" s="258"/>
    </row>
    <row r="8" spans="1:13">
      <c r="A8" s="140" t="s">
        <v>46</v>
      </c>
      <c r="B8" s="256" t="s">
        <v>47</v>
      </c>
      <c r="C8" s="256">
        <v>4.57</v>
      </c>
      <c r="D8" s="120">
        <v>5.73</v>
      </c>
      <c r="E8" s="120">
        <v>7.17</v>
      </c>
      <c r="F8" s="120">
        <v>7.68</v>
      </c>
      <c r="G8" s="120">
        <v>7.52</v>
      </c>
      <c r="H8" s="120">
        <v>7.74</v>
      </c>
      <c r="I8" s="368"/>
      <c r="J8" s="258"/>
      <c r="K8" s="258"/>
      <c r="L8" s="258"/>
      <c r="M8" s="258"/>
    </row>
    <row r="9" spans="1:13">
      <c r="A9" s="141" t="s">
        <v>48</v>
      </c>
      <c r="B9" s="256" t="s">
        <v>47</v>
      </c>
      <c r="C9" s="256" t="s">
        <v>47</v>
      </c>
      <c r="D9" s="120">
        <v>6.98</v>
      </c>
      <c r="E9" s="120">
        <v>7.39</v>
      </c>
      <c r="F9" s="120">
        <v>7.64</v>
      </c>
      <c r="G9" s="120">
        <v>7.86</v>
      </c>
      <c r="H9" s="120">
        <v>7.81</v>
      </c>
      <c r="I9" s="368"/>
      <c r="J9" s="258"/>
      <c r="K9" s="258"/>
      <c r="L9" s="258"/>
      <c r="M9" s="258"/>
    </row>
    <row r="10" spans="1:13">
      <c r="A10" s="140" t="s">
        <v>119</v>
      </c>
      <c r="B10" s="256">
        <v>6.4</v>
      </c>
      <c r="C10" s="256">
        <v>7.5</v>
      </c>
      <c r="D10" s="120">
        <v>8.08</v>
      </c>
      <c r="E10" s="120">
        <v>7.93</v>
      </c>
      <c r="F10" s="120">
        <v>7.93</v>
      </c>
      <c r="G10" s="120">
        <v>7.96</v>
      </c>
      <c r="H10" s="120">
        <v>8.1</v>
      </c>
      <c r="I10" s="368"/>
      <c r="J10" s="258"/>
      <c r="K10" s="258"/>
      <c r="L10" s="258"/>
      <c r="M10" s="258"/>
    </row>
    <row r="11" spans="1:13">
      <c r="A11" s="140" t="s">
        <v>49</v>
      </c>
      <c r="B11" s="256" t="s">
        <v>47</v>
      </c>
      <c r="C11" s="256">
        <v>4.47</v>
      </c>
      <c r="D11" s="120">
        <v>7.79</v>
      </c>
      <c r="E11" s="120">
        <v>8.0399999999999991</v>
      </c>
      <c r="F11" s="120">
        <v>8.02</v>
      </c>
      <c r="G11" s="120">
        <v>8.09</v>
      </c>
      <c r="H11" s="120">
        <v>7.96</v>
      </c>
      <c r="I11" s="368"/>
      <c r="J11" s="258"/>
      <c r="K11" s="258"/>
      <c r="L11" s="258"/>
      <c r="M11" s="258"/>
    </row>
    <row r="12" spans="1:13">
      <c r="A12" s="140" t="s">
        <v>120</v>
      </c>
      <c r="B12" s="256">
        <v>6.99</v>
      </c>
      <c r="C12" s="256">
        <v>7.4</v>
      </c>
      <c r="D12" s="120">
        <v>8.0299999999999994</v>
      </c>
      <c r="E12" s="120">
        <v>7.92</v>
      </c>
      <c r="F12" s="120">
        <v>7.92</v>
      </c>
      <c r="G12" s="120">
        <v>7.75</v>
      </c>
      <c r="H12" s="120">
        <v>7.76</v>
      </c>
      <c r="I12" s="368"/>
      <c r="J12" s="258"/>
      <c r="K12" s="258"/>
      <c r="L12" s="258"/>
      <c r="M12" s="258"/>
    </row>
    <row r="13" spans="1:13">
      <c r="A13" s="140" t="s">
        <v>171</v>
      </c>
      <c r="B13" s="256">
        <v>6.31</v>
      </c>
      <c r="C13" s="256">
        <v>7.18</v>
      </c>
      <c r="D13" s="120">
        <v>7.64</v>
      </c>
      <c r="E13" s="120">
        <v>7.5</v>
      </c>
      <c r="F13" s="120">
        <v>7.59</v>
      </c>
      <c r="G13" s="120">
        <v>7.54</v>
      </c>
      <c r="H13" s="120">
        <v>7.4</v>
      </c>
      <c r="I13" s="368"/>
      <c r="J13" s="258"/>
      <c r="K13" s="258"/>
      <c r="L13" s="258"/>
      <c r="M13" s="258"/>
    </row>
    <row r="14" spans="1:13">
      <c r="A14" s="140" t="s">
        <v>182</v>
      </c>
      <c r="B14" s="256" t="s">
        <v>47</v>
      </c>
      <c r="C14" s="256" t="s">
        <v>47</v>
      </c>
      <c r="D14" s="120">
        <v>6.24</v>
      </c>
      <c r="E14" s="120">
        <v>6.58</v>
      </c>
      <c r="F14" s="120">
        <v>6.96</v>
      </c>
      <c r="G14" s="120">
        <v>7.25</v>
      </c>
      <c r="H14" s="120">
        <v>7.36</v>
      </c>
      <c r="I14" s="368"/>
      <c r="J14" s="258"/>
      <c r="K14" s="258"/>
      <c r="L14" s="258"/>
      <c r="M14" s="258"/>
    </row>
    <row r="15" spans="1:13">
      <c r="A15" s="140" t="s">
        <v>172</v>
      </c>
      <c r="B15" s="256">
        <v>7.36</v>
      </c>
      <c r="C15" s="256">
        <v>7.62</v>
      </c>
      <c r="D15" s="120">
        <v>8.0299999999999994</v>
      </c>
      <c r="E15" s="120">
        <v>7.85</v>
      </c>
      <c r="F15" s="120">
        <v>7.7</v>
      </c>
      <c r="G15" s="120">
        <v>7.85</v>
      </c>
      <c r="H15" s="120">
        <v>7.82</v>
      </c>
      <c r="I15" s="368"/>
      <c r="J15" s="258"/>
      <c r="K15" s="258"/>
      <c r="L15" s="258"/>
      <c r="M15" s="258"/>
    </row>
    <row r="16" spans="1:13">
      <c r="A16" s="140" t="s">
        <v>57</v>
      </c>
      <c r="B16" s="256">
        <v>7.01</v>
      </c>
      <c r="C16" s="256">
        <v>8.4</v>
      </c>
      <c r="D16" s="120">
        <v>8.52</v>
      </c>
      <c r="E16" s="120">
        <v>8.35</v>
      </c>
      <c r="F16" s="120">
        <v>8.0500000000000007</v>
      </c>
      <c r="G16" s="120">
        <v>8.16</v>
      </c>
      <c r="H16" s="120">
        <v>8.08</v>
      </c>
      <c r="I16" s="368"/>
      <c r="J16" s="258"/>
      <c r="K16" s="258"/>
      <c r="L16" s="258"/>
      <c r="M16" s="258"/>
    </row>
    <row r="17" spans="1:13">
      <c r="A17" s="140" t="s">
        <v>69</v>
      </c>
      <c r="B17" s="256">
        <v>5.87</v>
      </c>
      <c r="C17" s="256">
        <v>6.58</v>
      </c>
      <c r="D17" s="120">
        <v>7.89</v>
      </c>
      <c r="E17" s="120">
        <v>7.82</v>
      </c>
      <c r="F17" s="120">
        <v>7.65</v>
      </c>
      <c r="G17" s="120">
        <v>7.77</v>
      </c>
      <c r="H17" s="120">
        <v>7.73</v>
      </c>
      <c r="I17" s="368"/>
      <c r="J17" s="258"/>
      <c r="K17" s="258"/>
      <c r="L17" s="258"/>
      <c r="M17" s="258"/>
    </row>
    <row r="18" spans="1:13">
      <c r="A18" s="140" t="s">
        <v>121</v>
      </c>
      <c r="B18" s="256">
        <v>6.46</v>
      </c>
      <c r="C18" s="256">
        <v>7.08</v>
      </c>
      <c r="D18" s="120">
        <v>7.86</v>
      </c>
      <c r="E18" s="120">
        <v>7.69</v>
      </c>
      <c r="F18" s="120">
        <v>7.81</v>
      </c>
      <c r="G18" s="120">
        <v>7.87</v>
      </c>
      <c r="H18" s="120">
        <v>7.58</v>
      </c>
      <c r="I18" s="368"/>
      <c r="J18" s="258"/>
      <c r="K18" s="258"/>
      <c r="L18" s="258"/>
      <c r="M18" s="258"/>
    </row>
    <row r="19" spans="1:13">
      <c r="A19" s="140" t="s">
        <v>173</v>
      </c>
      <c r="B19" s="256">
        <v>7.75</v>
      </c>
      <c r="C19" s="256">
        <v>8.42</v>
      </c>
      <c r="D19" s="120">
        <v>8.75</v>
      </c>
      <c r="E19" s="120">
        <v>8.43</v>
      </c>
      <c r="F19" s="120">
        <v>8.4</v>
      </c>
      <c r="G19" s="120">
        <v>8.43</v>
      </c>
      <c r="H19" s="120">
        <v>8.43</v>
      </c>
      <c r="I19" s="368"/>
      <c r="J19" s="258"/>
      <c r="K19" s="258"/>
      <c r="L19" s="258"/>
      <c r="M19" s="258"/>
    </row>
    <row r="20" spans="1:13">
      <c r="A20" s="140" t="s">
        <v>178</v>
      </c>
      <c r="B20" s="256" t="s">
        <v>47</v>
      </c>
      <c r="C20" s="256" t="s">
        <v>47</v>
      </c>
      <c r="D20" s="120">
        <v>7.59</v>
      </c>
      <c r="E20" s="120">
        <v>7.77</v>
      </c>
      <c r="F20" s="120">
        <v>7.74</v>
      </c>
      <c r="G20" s="120">
        <v>8.1199999999999992</v>
      </c>
      <c r="H20" s="120">
        <v>7.89</v>
      </c>
      <c r="I20" s="368"/>
      <c r="J20" s="258"/>
      <c r="K20" s="258"/>
      <c r="L20" s="258"/>
      <c r="M20" s="258"/>
    </row>
    <row r="21" spans="1:13">
      <c r="A21" s="140" t="s">
        <v>179</v>
      </c>
      <c r="B21" s="256" t="s">
        <v>47</v>
      </c>
      <c r="C21" s="256">
        <v>5.43</v>
      </c>
      <c r="D21" s="120">
        <v>7.14</v>
      </c>
      <c r="E21" s="120">
        <v>7.69</v>
      </c>
      <c r="F21" s="120">
        <v>7.58</v>
      </c>
      <c r="G21" s="120">
        <v>8.07</v>
      </c>
      <c r="H21" s="120">
        <v>8.1</v>
      </c>
      <c r="I21" s="368"/>
      <c r="J21" s="258"/>
      <c r="K21" s="258"/>
      <c r="L21" s="258"/>
      <c r="M21" s="258"/>
    </row>
    <row r="22" spans="1:13">
      <c r="A22" s="140" t="s">
        <v>73</v>
      </c>
      <c r="B22" s="256">
        <v>8.09</v>
      </c>
      <c r="C22" s="256">
        <v>8.0299999999999994</v>
      </c>
      <c r="D22" s="120">
        <v>8.15</v>
      </c>
      <c r="E22" s="120">
        <v>7.64</v>
      </c>
      <c r="F22" s="120">
        <v>7.53</v>
      </c>
      <c r="G22" s="120">
        <v>7.73</v>
      </c>
      <c r="H22" s="120">
        <v>7.75</v>
      </c>
      <c r="I22" s="368"/>
      <c r="J22" s="258"/>
      <c r="K22" s="258"/>
      <c r="L22" s="258"/>
      <c r="M22" s="258"/>
    </row>
    <row r="23" spans="1:13">
      <c r="A23" s="140" t="s">
        <v>51</v>
      </c>
      <c r="B23" s="256">
        <v>4.43</v>
      </c>
      <c r="C23" s="256">
        <v>5.12</v>
      </c>
      <c r="D23" s="120">
        <v>7.01</v>
      </c>
      <c r="E23" s="120">
        <v>7.45</v>
      </c>
      <c r="F23" s="120">
        <v>7.6</v>
      </c>
      <c r="G23" s="120">
        <v>7.39</v>
      </c>
      <c r="H23" s="120">
        <v>7.44</v>
      </c>
      <c r="I23" s="368"/>
      <c r="J23" s="258"/>
      <c r="K23" s="258"/>
      <c r="L23" s="258"/>
      <c r="M23" s="258"/>
    </row>
    <row r="24" spans="1:13">
      <c r="A24" s="140" t="s">
        <v>190</v>
      </c>
      <c r="B24" s="256">
        <v>5.12</v>
      </c>
      <c r="C24" s="256">
        <v>5.63</v>
      </c>
      <c r="D24" s="120">
        <v>6.85</v>
      </c>
      <c r="E24" s="120">
        <v>7.47</v>
      </c>
      <c r="F24" s="120">
        <v>7.75</v>
      </c>
      <c r="G24" s="120">
        <v>7.95</v>
      </c>
      <c r="H24" s="120">
        <v>7.94</v>
      </c>
      <c r="I24" s="368"/>
      <c r="J24" s="258"/>
      <c r="K24" s="258"/>
      <c r="L24" s="258"/>
      <c r="M24" s="258"/>
    </row>
    <row r="25" spans="1:13">
      <c r="A25" s="140" t="s">
        <v>76</v>
      </c>
      <c r="B25" s="256">
        <v>6.36</v>
      </c>
      <c r="C25" s="256">
        <v>7.21</v>
      </c>
      <c r="D25" s="120">
        <v>7.77</v>
      </c>
      <c r="E25" s="120">
        <v>7.7</v>
      </c>
      <c r="F25" s="120">
        <v>7.62</v>
      </c>
      <c r="G25" s="120">
        <v>7.31</v>
      </c>
      <c r="H25" s="120">
        <v>7.6</v>
      </c>
      <c r="I25" s="368"/>
      <c r="J25" s="258"/>
      <c r="K25" s="258"/>
      <c r="L25" s="258"/>
      <c r="M25" s="258"/>
    </row>
    <row r="26" spans="1:13">
      <c r="A26" s="140" t="s">
        <v>122</v>
      </c>
      <c r="B26" s="256">
        <v>5.39</v>
      </c>
      <c r="C26" s="256">
        <v>3.92</v>
      </c>
      <c r="D26" s="120">
        <v>6.4</v>
      </c>
      <c r="E26" s="120">
        <v>6.99</v>
      </c>
      <c r="F26" s="120">
        <v>7.17</v>
      </c>
      <c r="G26" s="120">
        <v>7.45</v>
      </c>
      <c r="H26" s="120">
        <v>7.04</v>
      </c>
      <c r="I26" s="368"/>
      <c r="J26" s="258"/>
      <c r="K26" s="258"/>
      <c r="L26" s="258"/>
      <c r="M26" s="258"/>
    </row>
    <row r="27" spans="1:13">
      <c r="A27" s="140" t="s">
        <v>177</v>
      </c>
      <c r="B27" s="256">
        <v>5.54</v>
      </c>
      <c r="C27" s="256">
        <v>6.19</v>
      </c>
      <c r="D27" s="120">
        <v>7.65</v>
      </c>
      <c r="E27" s="120">
        <v>7.38</v>
      </c>
      <c r="F27" s="120">
        <v>7.28</v>
      </c>
      <c r="G27" s="120">
        <v>7.64</v>
      </c>
      <c r="H27" s="120">
        <v>7.6</v>
      </c>
      <c r="I27" s="368"/>
      <c r="J27" s="258"/>
      <c r="K27" s="258"/>
      <c r="L27" s="258"/>
      <c r="M27" s="258"/>
    </row>
    <row r="28" spans="1:13">
      <c r="A28" s="140" t="s">
        <v>53</v>
      </c>
      <c r="B28" s="256">
        <v>4.67</v>
      </c>
      <c r="C28" s="256">
        <v>4.49</v>
      </c>
      <c r="D28" s="120">
        <v>5.48</v>
      </c>
      <c r="E28" s="120">
        <v>7.28</v>
      </c>
      <c r="F28" s="120">
        <v>7.49</v>
      </c>
      <c r="G28" s="120">
        <v>7.86</v>
      </c>
      <c r="H28" s="120">
        <v>7.83</v>
      </c>
      <c r="I28" s="368"/>
      <c r="J28" s="258"/>
      <c r="K28" s="258"/>
      <c r="L28" s="258"/>
      <c r="M28" s="258"/>
    </row>
    <row r="29" spans="1:13">
      <c r="A29" s="140" t="s">
        <v>183</v>
      </c>
      <c r="B29" s="256">
        <v>3.35</v>
      </c>
      <c r="C29" s="256">
        <v>3.28</v>
      </c>
      <c r="D29" s="120">
        <v>5.23</v>
      </c>
      <c r="E29" s="120">
        <v>6.05</v>
      </c>
      <c r="F29" s="120">
        <v>6.48</v>
      </c>
      <c r="G29" s="120">
        <v>6.54</v>
      </c>
      <c r="H29" s="120">
        <v>6.74</v>
      </c>
      <c r="I29" s="368"/>
      <c r="J29" s="258"/>
      <c r="K29" s="258"/>
      <c r="L29" s="258"/>
      <c r="M29" s="258"/>
    </row>
    <row r="30" spans="1:13">
      <c r="A30" s="140" t="s">
        <v>180</v>
      </c>
      <c r="B30" s="256" t="s">
        <v>47</v>
      </c>
      <c r="C30" s="256" t="s">
        <v>47</v>
      </c>
      <c r="D30" s="120">
        <v>6.9</v>
      </c>
      <c r="E30" s="120">
        <v>7.67</v>
      </c>
      <c r="F30" s="120">
        <v>7.69</v>
      </c>
      <c r="G30" s="120">
        <v>7.53</v>
      </c>
      <c r="H30" s="120">
        <v>7.63</v>
      </c>
      <c r="I30" s="368"/>
      <c r="J30" s="258"/>
      <c r="K30" s="258"/>
      <c r="L30" s="258"/>
      <c r="M30" s="258"/>
    </row>
    <row r="31" spans="1:13">
      <c r="A31" s="140" t="s">
        <v>181</v>
      </c>
      <c r="B31" s="256" t="s">
        <v>47</v>
      </c>
      <c r="C31" s="256" t="s">
        <v>47</v>
      </c>
      <c r="D31" s="120">
        <v>6.67</v>
      </c>
      <c r="E31" s="120">
        <v>7.04</v>
      </c>
      <c r="F31" s="120">
        <v>7.1</v>
      </c>
      <c r="G31" s="120">
        <v>7.33</v>
      </c>
      <c r="H31" s="120">
        <v>7.33</v>
      </c>
      <c r="I31" s="368"/>
      <c r="J31" s="258"/>
      <c r="K31" s="258"/>
      <c r="L31" s="258"/>
      <c r="M31" s="258"/>
    </row>
    <row r="32" spans="1:13">
      <c r="A32" s="141" t="s">
        <v>185</v>
      </c>
      <c r="B32" s="257">
        <v>3.61</v>
      </c>
      <c r="C32" s="257">
        <v>5.22</v>
      </c>
      <c r="D32" s="109">
        <v>5.58</v>
      </c>
      <c r="E32" s="109">
        <v>6.37</v>
      </c>
      <c r="F32" s="109">
        <v>6.96</v>
      </c>
      <c r="G32" s="109">
        <v>6.94</v>
      </c>
      <c r="H32" s="109">
        <v>6.62</v>
      </c>
      <c r="I32" s="368"/>
      <c r="J32" s="258"/>
      <c r="K32" s="258"/>
      <c r="L32" s="258"/>
      <c r="M32" s="258"/>
    </row>
    <row r="33" spans="1:13">
      <c r="A33" s="140" t="s">
        <v>184</v>
      </c>
      <c r="B33" s="256" t="s">
        <v>47</v>
      </c>
      <c r="C33" s="256" t="s">
        <v>47</v>
      </c>
      <c r="D33" s="120">
        <v>4.88</v>
      </c>
      <c r="E33" s="120">
        <v>5.8</v>
      </c>
      <c r="F33" s="120">
        <v>5.9</v>
      </c>
      <c r="G33" s="120">
        <v>5.36</v>
      </c>
      <c r="H33" s="120">
        <v>6.06</v>
      </c>
      <c r="I33" s="368"/>
      <c r="J33" s="258"/>
      <c r="K33" s="258"/>
      <c r="L33" s="258"/>
      <c r="M33" s="258"/>
    </row>
    <row r="34" spans="1:13">
      <c r="A34" s="140" t="s">
        <v>81</v>
      </c>
      <c r="B34" s="256">
        <v>5.75</v>
      </c>
      <c r="C34" s="256">
        <v>6.04</v>
      </c>
      <c r="D34" s="120">
        <v>7.33</v>
      </c>
      <c r="E34" s="120">
        <v>7.39</v>
      </c>
      <c r="F34" s="120">
        <v>7.12</v>
      </c>
      <c r="G34" s="120">
        <v>6.63</v>
      </c>
      <c r="H34" s="120">
        <v>6.71</v>
      </c>
      <c r="I34" s="368"/>
      <c r="J34" s="258"/>
      <c r="K34" s="258"/>
      <c r="L34" s="258"/>
      <c r="M34" s="258"/>
    </row>
    <row r="35" spans="1:13" ht="12.75" customHeight="1">
      <c r="A35" s="467" t="s">
        <v>363</v>
      </c>
      <c r="B35" s="467"/>
      <c r="C35" s="467"/>
      <c r="D35" s="467"/>
      <c r="E35" s="467"/>
      <c r="F35" s="467"/>
      <c r="G35" s="467"/>
      <c r="H35" s="467"/>
    </row>
    <row r="36" spans="1:13" ht="24.75" customHeight="1">
      <c r="A36" s="464" t="s">
        <v>240</v>
      </c>
      <c r="B36" s="464"/>
      <c r="C36" s="464"/>
      <c r="D36" s="464"/>
      <c r="E36" s="464"/>
      <c r="F36" s="464"/>
      <c r="G36" s="464"/>
      <c r="H36" s="464"/>
    </row>
    <row r="37" spans="1:13">
      <c r="A37" s="74" t="s">
        <v>361</v>
      </c>
    </row>
    <row r="39" spans="1:13">
      <c r="A39" s="444" t="s">
        <v>199</v>
      </c>
      <c r="B39" s="444"/>
      <c r="C39" s="367"/>
    </row>
  </sheetData>
  <mergeCells count="4">
    <mergeCell ref="A36:H36"/>
    <mergeCell ref="A1:H1"/>
    <mergeCell ref="A35:H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1:N12"/>
  <sheetViews>
    <sheetView showGridLines="0" zoomScale="85" zoomScaleNormal="85" workbookViewId="0"/>
  </sheetViews>
  <sheetFormatPr defaultRowHeight="12.75"/>
  <sheetData>
    <row r="11" spans="1:14" ht="13.5" thickBot="1"/>
    <row r="12" spans="1:14" ht="66.75" customHeight="1" thickBot="1">
      <c r="A12" s="432" t="s">
        <v>227</v>
      </c>
      <c r="B12" s="433"/>
      <c r="C12" s="433"/>
      <c r="D12" s="433"/>
      <c r="E12" s="433"/>
      <c r="F12" s="433"/>
      <c r="G12" s="433"/>
      <c r="H12" s="433"/>
      <c r="I12" s="433"/>
      <c r="J12" s="433"/>
      <c r="K12" s="433"/>
      <c r="L12" s="433"/>
      <c r="M12" s="433"/>
      <c r="N12" s="43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 width="17" customWidth="1"/>
    <col min="2"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68" t="s">
        <v>316</v>
      </c>
      <c r="B1" s="469"/>
      <c r="C1" s="469"/>
      <c r="D1" s="469"/>
      <c r="E1" s="469"/>
      <c r="F1" s="469"/>
      <c r="G1" s="469"/>
      <c r="H1" s="469"/>
      <c r="I1" s="469"/>
      <c r="J1" s="469"/>
      <c r="K1" s="469"/>
      <c r="L1" s="469"/>
      <c r="M1" s="469"/>
      <c r="N1" s="469"/>
      <c r="O1" s="469"/>
      <c r="P1" s="469"/>
      <c r="Q1" s="469"/>
      <c r="R1" s="469"/>
      <c r="S1" s="469"/>
      <c r="T1" s="469"/>
      <c r="U1" s="469"/>
      <c r="V1" s="469"/>
      <c r="W1" s="469"/>
      <c r="X1" s="469"/>
      <c r="Y1" s="469"/>
      <c r="Z1" s="470"/>
    </row>
    <row r="2" spans="1:26">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302</v>
      </c>
      <c r="X3" s="123" t="s">
        <v>303</v>
      </c>
      <c r="Y3" s="123" t="s">
        <v>309</v>
      </c>
      <c r="Z3" s="123" t="s">
        <v>310</v>
      </c>
    </row>
    <row r="4" spans="1:26">
      <c r="A4" s="125" t="s">
        <v>56</v>
      </c>
      <c r="B4" s="206">
        <v>2197.125</v>
      </c>
      <c r="C4" s="206">
        <v>1948.8430000000001</v>
      </c>
      <c r="D4" s="206">
        <v>1945.8040000000001</v>
      </c>
      <c r="E4" s="206">
        <v>2077.0160000000001</v>
      </c>
      <c r="F4" s="206">
        <v>2501.0140000000001</v>
      </c>
      <c r="G4" s="206">
        <v>2813.076</v>
      </c>
      <c r="H4" s="206">
        <v>2848.4380000000001</v>
      </c>
      <c r="I4" s="206">
        <v>2994.8620000000001</v>
      </c>
      <c r="J4" s="206">
        <v>3425.982</v>
      </c>
      <c r="K4" s="206">
        <v>3744.8539999999998</v>
      </c>
      <c r="L4" s="206">
        <v>3407.5569999999998</v>
      </c>
      <c r="M4" s="206">
        <v>3402.444</v>
      </c>
      <c r="N4" s="206">
        <v>3748.6550000000002</v>
      </c>
      <c r="O4" s="206">
        <v>3529.377</v>
      </c>
      <c r="P4" s="227">
        <v>3733.8589999999999</v>
      </c>
      <c r="Q4" s="228">
        <v>3890.0949999999998</v>
      </c>
      <c r="R4" s="228">
        <v>3357.9259999999999</v>
      </c>
      <c r="S4" s="228">
        <v>3468.8960000000002</v>
      </c>
      <c r="T4" s="228">
        <v>3681.3029999999999</v>
      </c>
      <c r="U4" s="228">
        <v>3965.5650000000001</v>
      </c>
      <c r="V4" s="228">
        <v>3861.55</v>
      </c>
      <c r="W4" s="228">
        <v>3803.0140000000001</v>
      </c>
      <c r="X4" s="207">
        <v>4319.2860000000001</v>
      </c>
      <c r="Y4" s="207">
        <v>4598.116</v>
      </c>
      <c r="Z4" s="207">
        <v>4757.6499999999996</v>
      </c>
    </row>
    <row r="5" spans="1:26">
      <c r="A5" s="125" t="s">
        <v>55</v>
      </c>
      <c r="B5" s="206">
        <v>9630.7000000000007</v>
      </c>
      <c r="C5" s="206">
        <v>10252.35</v>
      </c>
      <c r="D5" s="206">
        <v>10581.825000000001</v>
      </c>
      <c r="E5" s="206">
        <v>10936.45</v>
      </c>
      <c r="F5" s="206">
        <v>11458.25</v>
      </c>
      <c r="G5" s="206">
        <v>12213.725</v>
      </c>
      <c r="H5" s="206">
        <v>13036.625</v>
      </c>
      <c r="I5" s="206">
        <v>13814.6</v>
      </c>
      <c r="J5" s="206">
        <v>14451.875</v>
      </c>
      <c r="K5" s="206">
        <v>14712.825000000001</v>
      </c>
      <c r="L5" s="206">
        <v>14448.924999999999</v>
      </c>
      <c r="M5" s="206">
        <v>14992.05</v>
      </c>
      <c r="N5" s="206">
        <v>15542.6</v>
      </c>
      <c r="O5" s="206">
        <v>16197.05</v>
      </c>
      <c r="P5" s="227">
        <v>16784.825000000001</v>
      </c>
      <c r="Q5" s="227">
        <v>17527.275000000001</v>
      </c>
      <c r="R5" s="228">
        <v>18238.3</v>
      </c>
      <c r="S5" s="228">
        <v>18745.099999999999</v>
      </c>
      <c r="T5" s="228">
        <v>19542.974999999999</v>
      </c>
      <c r="U5" s="228">
        <v>20611.875</v>
      </c>
      <c r="V5" s="228">
        <v>21433.224999999999</v>
      </c>
      <c r="W5" s="228">
        <v>20932.75</v>
      </c>
      <c r="X5" s="207">
        <v>22675.271000000001</v>
      </c>
      <c r="Y5" s="207">
        <v>24003.704000000002</v>
      </c>
      <c r="Z5" s="207">
        <v>24892.611000000001</v>
      </c>
    </row>
    <row r="6" spans="1:26">
      <c r="A6" s="125" t="s">
        <v>44</v>
      </c>
      <c r="B6" s="206">
        <v>316.99799999999999</v>
      </c>
      <c r="C6" s="206">
        <v>317.75900000000001</v>
      </c>
      <c r="D6" s="206">
        <v>300.42099999999999</v>
      </c>
      <c r="E6" s="206">
        <v>112.458</v>
      </c>
      <c r="F6" s="206">
        <v>142.43100000000001</v>
      </c>
      <c r="G6" s="206">
        <v>164.911</v>
      </c>
      <c r="H6" s="206">
        <v>199.273</v>
      </c>
      <c r="I6" s="206">
        <v>232.892</v>
      </c>
      <c r="J6" s="206">
        <v>287.92099999999999</v>
      </c>
      <c r="K6" s="206">
        <v>363.54500000000002</v>
      </c>
      <c r="L6" s="206">
        <v>334.63299999999998</v>
      </c>
      <c r="M6" s="206">
        <v>424.72899999999998</v>
      </c>
      <c r="N6" s="206">
        <v>527.64400000000001</v>
      </c>
      <c r="O6" s="206">
        <v>579.66600000000005</v>
      </c>
      <c r="P6" s="227">
        <v>611.471</v>
      </c>
      <c r="Q6" s="228">
        <v>563.61400000000003</v>
      </c>
      <c r="R6" s="228">
        <v>642.46400000000006</v>
      </c>
      <c r="S6" s="228">
        <v>556.774</v>
      </c>
      <c r="T6" s="228">
        <v>643.86099999999999</v>
      </c>
      <c r="U6" s="228">
        <v>517.24400000000003</v>
      </c>
      <c r="V6" s="228">
        <v>444.45800000000003</v>
      </c>
      <c r="W6" s="207">
        <v>388.279</v>
      </c>
      <c r="X6" s="207">
        <v>418.15</v>
      </c>
      <c r="Y6" s="207">
        <v>434.80900000000003</v>
      </c>
      <c r="Z6" s="207">
        <v>453.96499999999997</v>
      </c>
    </row>
    <row r="7" spans="1:26">
      <c r="A7" s="125" t="s">
        <v>118</v>
      </c>
      <c r="B7" s="206">
        <v>217.47499999999999</v>
      </c>
      <c r="C7" s="206">
        <v>197.37700000000001</v>
      </c>
      <c r="D7" s="206">
        <v>197.51</v>
      </c>
      <c r="E7" s="206">
        <v>214.24299999999999</v>
      </c>
      <c r="F7" s="206">
        <v>262.20800000000003</v>
      </c>
      <c r="G7" s="206">
        <v>301.32100000000003</v>
      </c>
      <c r="H7" s="206">
        <v>316.267</v>
      </c>
      <c r="I7" s="206">
        <v>336.298</v>
      </c>
      <c r="J7" s="206">
        <v>389.23099999999999</v>
      </c>
      <c r="K7" s="206">
        <v>432.005</v>
      </c>
      <c r="L7" s="206">
        <v>401.32299999999998</v>
      </c>
      <c r="M7" s="206">
        <v>392.59500000000003</v>
      </c>
      <c r="N7" s="206">
        <v>431.60899999999998</v>
      </c>
      <c r="O7" s="206">
        <v>409.661</v>
      </c>
      <c r="P7" s="227">
        <v>430.197</v>
      </c>
      <c r="Q7" s="228">
        <v>442.69900000000001</v>
      </c>
      <c r="R7" s="228">
        <v>382.01</v>
      </c>
      <c r="S7" s="228">
        <v>395.72800000000001</v>
      </c>
      <c r="T7" s="228">
        <v>417.09100000000001</v>
      </c>
      <c r="U7" s="228">
        <v>455.30099999999999</v>
      </c>
      <c r="V7" s="228">
        <v>445.125</v>
      </c>
      <c r="W7" s="207">
        <v>428.62200000000001</v>
      </c>
      <c r="X7" s="207">
        <v>481.79599999999999</v>
      </c>
      <c r="Y7" s="207">
        <v>514.95600000000002</v>
      </c>
      <c r="Z7" s="207">
        <v>537.75800000000004</v>
      </c>
    </row>
    <row r="8" spans="1:26">
      <c r="A8" s="125" t="s">
        <v>45</v>
      </c>
      <c r="B8" s="206">
        <v>599.64200000000005</v>
      </c>
      <c r="C8" s="206">
        <v>655.45399999999995</v>
      </c>
      <c r="D8" s="206">
        <v>559.98199999999997</v>
      </c>
      <c r="E8" s="206">
        <v>509.798</v>
      </c>
      <c r="F8" s="206">
        <v>558.23199999999997</v>
      </c>
      <c r="G8" s="206">
        <v>669.29</v>
      </c>
      <c r="H8" s="206">
        <v>891.63300000000004</v>
      </c>
      <c r="I8" s="206">
        <v>1107.6279999999999</v>
      </c>
      <c r="J8" s="206">
        <v>1397.114</v>
      </c>
      <c r="K8" s="206">
        <v>1695.855</v>
      </c>
      <c r="L8" s="206">
        <v>1669.204</v>
      </c>
      <c r="M8" s="206">
        <v>2208.7040000000002</v>
      </c>
      <c r="N8" s="206">
        <v>2614.027</v>
      </c>
      <c r="O8" s="206">
        <v>2464.0540000000001</v>
      </c>
      <c r="P8" s="227">
        <v>2471.7179999999998</v>
      </c>
      <c r="Q8" s="227">
        <v>2456.0549999999998</v>
      </c>
      <c r="R8" s="228">
        <v>1800.046</v>
      </c>
      <c r="S8" s="228">
        <v>1796.6220000000001</v>
      </c>
      <c r="T8" s="228">
        <v>2063.518</v>
      </c>
      <c r="U8" s="228">
        <v>1916.934</v>
      </c>
      <c r="V8" s="228">
        <v>1877.114</v>
      </c>
      <c r="W8" s="228">
        <v>1434.0840000000001</v>
      </c>
      <c r="X8" s="207">
        <v>1491.7719999999999</v>
      </c>
      <c r="Y8" s="207">
        <v>1636.413</v>
      </c>
      <c r="Z8" s="207">
        <v>1769.711</v>
      </c>
    </row>
    <row r="9" spans="1:26">
      <c r="A9" s="125" t="s">
        <v>64</v>
      </c>
      <c r="B9" s="206">
        <v>1088.335</v>
      </c>
      <c r="C9" s="206">
        <v>1205.519</v>
      </c>
      <c r="D9" s="206">
        <v>1333.665</v>
      </c>
      <c r="E9" s="206">
        <v>1465.837</v>
      </c>
      <c r="F9" s="206">
        <v>1656.954</v>
      </c>
      <c r="G9" s="206">
        <v>1949.492</v>
      </c>
      <c r="H9" s="206">
        <v>2290.0940000000001</v>
      </c>
      <c r="I9" s="206">
        <v>2754.1129999999998</v>
      </c>
      <c r="J9" s="206">
        <v>3555.6790000000001</v>
      </c>
      <c r="K9" s="206">
        <v>4577.3969999999999</v>
      </c>
      <c r="L9" s="206">
        <v>5088.9930000000004</v>
      </c>
      <c r="M9" s="206">
        <v>6033.8130000000001</v>
      </c>
      <c r="N9" s="206">
        <v>7492.2569999999996</v>
      </c>
      <c r="O9" s="206">
        <v>8539.4719999999998</v>
      </c>
      <c r="P9" s="227">
        <v>9625.0439999999999</v>
      </c>
      <c r="Q9" s="228">
        <v>10524.210999999999</v>
      </c>
      <c r="R9" s="228">
        <v>11113.528</v>
      </c>
      <c r="S9" s="228">
        <v>11227.075000000001</v>
      </c>
      <c r="T9" s="228">
        <v>12265.316999999999</v>
      </c>
      <c r="U9" s="228">
        <v>13841.901</v>
      </c>
      <c r="V9" s="228">
        <v>14340.6</v>
      </c>
      <c r="W9" s="228">
        <v>14722.837</v>
      </c>
      <c r="X9" s="207">
        <v>16642.317999999999</v>
      </c>
      <c r="Y9" s="207">
        <v>18013.395</v>
      </c>
      <c r="Z9" s="207">
        <v>19423.482</v>
      </c>
    </row>
    <row r="10" spans="1:26">
      <c r="A10" s="125" t="s">
        <v>119</v>
      </c>
      <c r="B10" s="206">
        <v>177.964</v>
      </c>
      <c r="C10" s="206">
        <v>164.15799999999999</v>
      </c>
      <c r="D10" s="206">
        <v>164.791</v>
      </c>
      <c r="E10" s="206">
        <v>178.63499999999999</v>
      </c>
      <c r="F10" s="206">
        <v>218.09700000000001</v>
      </c>
      <c r="G10" s="206">
        <v>251.375</v>
      </c>
      <c r="H10" s="206">
        <v>264.46699999999998</v>
      </c>
      <c r="I10" s="206">
        <v>282.88600000000002</v>
      </c>
      <c r="J10" s="206">
        <v>319.42399999999998</v>
      </c>
      <c r="K10" s="206">
        <v>353.35899999999998</v>
      </c>
      <c r="L10" s="206">
        <v>321.24299999999999</v>
      </c>
      <c r="M10" s="206">
        <v>321.995</v>
      </c>
      <c r="N10" s="206">
        <v>344.00299999999999</v>
      </c>
      <c r="O10" s="206">
        <v>327.149</v>
      </c>
      <c r="P10" s="227">
        <v>343.584</v>
      </c>
      <c r="Q10" s="228">
        <v>352.99400000000003</v>
      </c>
      <c r="R10" s="228">
        <v>302.673</v>
      </c>
      <c r="S10" s="228">
        <v>313.11599999999999</v>
      </c>
      <c r="T10" s="228">
        <v>332.12099999999998</v>
      </c>
      <c r="U10" s="228">
        <v>356.88</v>
      </c>
      <c r="V10" s="228">
        <v>350.10399999999998</v>
      </c>
      <c r="W10" s="207">
        <v>352.24299999999999</v>
      </c>
      <c r="X10" s="207">
        <v>392.57</v>
      </c>
      <c r="Y10" s="207">
        <v>411.24799999999999</v>
      </c>
      <c r="Z10" s="207">
        <v>428.86</v>
      </c>
    </row>
    <row r="11" spans="1:26">
      <c r="A11" s="125" t="s">
        <v>65</v>
      </c>
      <c r="B11" s="206">
        <v>169.15799999999999</v>
      </c>
      <c r="C11" s="206">
        <v>179.482</v>
      </c>
      <c r="D11" s="206">
        <v>174.50700000000001</v>
      </c>
      <c r="E11" s="206">
        <v>212.80699999999999</v>
      </c>
      <c r="F11" s="206">
        <v>255.428</v>
      </c>
      <c r="G11" s="206">
        <v>279.55599999999998</v>
      </c>
      <c r="H11" s="206">
        <v>310.815</v>
      </c>
      <c r="I11" s="206">
        <v>396.29300000000001</v>
      </c>
      <c r="J11" s="206">
        <v>470.14400000000001</v>
      </c>
      <c r="K11" s="206">
        <v>558.58199999999999</v>
      </c>
      <c r="L11" s="206">
        <v>577.53899999999999</v>
      </c>
      <c r="M11" s="206">
        <v>755.25599999999997</v>
      </c>
      <c r="N11" s="206">
        <v>892.59</v>
      </c>
      <c r="O11" s="206">
        <v>919.00199999999995</v>
      </c>
      <c r="P11" s="227">
        <v>916.64599999999996</v>
      </c>
      <c r="Q11" s="227">
        <v>891.05100000000004</v>
      </c>
      <c r="R11" s="228">
        <v>860.74099999999999</v>
      </c>
      <c r="S11" s="228">
        <v>932.06600000000003</v>
      </c>
      <c r="T11" s="228">
        <v>1015.4880000000001</v>
      </c>
      <c r="U11" s="228">
        <v>1042.711</v>
      </c>
      <c r="V11" s="228">
        <v>1120.0419999999999</v>
      </c>
      <c r="W11" s="228">
        <v>1059.6379999999999</v>
      </c>
      <c r="X11" s="207">
        <v>1158.7829999999999</v>
      </c>
      <c r="Y11" s="207">
        <v>1256.2819999999999</v>
      </c>
      <c r="Z11" s="207">
        <v>1360.2570000000001</v>
      </c>
    </row>
    <row r="12" spans="1:26">
      <c r="A12" s="125" t="s">
        <v>66</v>
      </c>
      <c r="B12" s="206">
        <v>85.64</v>
      </c>
      <c r="C12" s="206">
        <v>83.667000000000002</v>
      </c>
      <c r="D12" s="206">
        <v>78.921000000000006</v>
      </c>
      <c r="E12" s="206">
        <v>84.307000000000002</v>
      </c>
      <c r="F12" s="206">
        <v>87.039000000000001</v>
      </c>
      <c r="G12" s="206">
        <v>95.001999999999995</v>
      </c>
      <c r="H12" s="206">
        <v>107.422</v>
      </c>
      <c r="I12" s="206">
        <v>127.65300000000001</v>
      </c>
      <c r="J12" s="206">
        <v>155.97999999999999</v>
      </c>
      <c r="K12" s="206">
        <v>181.00700000000001</v>
      </c>
      <c r="L12" s="206">
        <v>176.13200000000001</v>
      </c>
      <c r="M12" s="206">
        <v>208.369</v>
      </c>
      <c r="N12" s="206">
        <v>234.21700000000001</v>
      </c>
      <c r="O12" s="206">
        <v>261.92</v>
      </c>
      <c r="P12" s="227">
        <v>283.90300000000002</v>
      </c>
      <c r="Q12" s="227">
        <v>297.48399999999998</v>
      </c>
      <c r="R12" s="228">
        <v>306.44600000000003</v>
      </c>
      <c r="S12" s="228">
        <v>318.62700000000001</v>
      </c>
      <c r="T12" s="228">
        <v>328.48099999999999</v>
      </c>
      <c r="U12" s="228">
        <v>346.84199999999998</v>
      </c>
      <c r="V12" s="228">
        <v>376.79500000000002</v>
      </c>
      <c r="W12" s="228">
        <v>362.24299999999999</v>
      </c>
      <c r="X12" s="207">
        <v>402.63799999999998</v>
      </c>
      <c r="Y12" s="207">
        <v>434.65199999999999</v>
      </c>
      <c r="Z12" s="207">
        <v>469.24700000000001</v>
      </c>
    </row>
    <row r="13" spans="1:26">
      <c r="A13" s="125" t="s">
        <v>120</v>
      </c>
      <c r="B13" s="206">
        <v>135.398</v>
      </c>
      <c r="C13" s="206">
        <v>126.075</v>
      </c>
      <c r="D13" s="206">
        <v>129.53399999999999</v>
      </c>
      <c r="E13" s="206">
        <v>140.30500000000001</v>
      </c>
      <c r="F13" s="206">
        <v>171.60900000000001</v>
      </c>
      <c r="G13" s="206">
        <v>197.39</v>
      </c>
      <c r="H13" s="206">
        <v>204.999</v>
      </c>
      <c r="I13" s="206">
        <v>217.101</v>
      </c>
      <c r="J13" s="206">
        <v>256.40800000000002</v>
      </c>
      <c r="K13" s="206">
        <v>285.685</v>
      </c>
      <c r="L13" s="206">
        <v>253.22200000000001</v>
      </c>
      <c r="M13" s="206">
        <v>249.62799999999999</v>
      </c>
      <c r="N13" s="206">
        <v>275.55599999999998</v>
      </c>
      <c r="O13" s="206">
        <v>258.45400000000001</v>
      </c>
      <c r="P13" s="227">
        <v>271.36599999999999</v>
      </c>
      <c r="Q13" s="227">
        <v>274.93400000000003</v>
      </c>
      <c r="R13" s="228">
        <v>234.55799999999999</v>
      </c>
      <c r="S13" s="228">
        <v>240.70500000000001</v>
      </c>
      <c r="T13" s="228">
        <v>255.55799999999999</v>
      </c>
      <c r="U13" s="228">
        <v>276.11200000000002</v>
      </c>
      <c r="V13" s="228">
        <v>268.99599999999998</v>
      </c>
      <c r="W13" s="207">
        <v>270.637</v>
      </c>
      <c r="X13" s="207">
        <v>300.48399999999998</v>
      </c>
      <c r="Y13" s="207">
        <v>317.34100000000001</v>
      </c>
      <c r="Z13" s="207">
        <v>328.661</v>
      </c>
    </row>
    <row r="14" spans="1:26">
      <c r="A14" s="125" t="s">
        <v>67</v>
      </c>
      <c r="B14" s="206">
        <v>466.84100000000001</v>
      </c>
      <c r="C14" s="206">
        <v>476.63600000000002</v>
      </c>
      <c r="D14" s="206">
        <v>493.93400000000003</v>
      </c>
      <c r="E14" s="206">
        <v>523.76800000000003</v>
      </c>
      <c r="F14" s="206">
        <v>618.36900000000003</v>
      </c>
      <c r="G14" s="206">
        <v>721.58900000000006</v>
      </c>
      <c r="H14" s="206">
        <v>834.21799999999996</v>
      </c>
      <c r="I14" s="206">
        <v>949.11800000000005</v>
      </c>
      <c r="J14" s="206">
        <v>1238.7</v>
      </c>
      <c r="K14" s="206">
        <v>1224.096</v>
      </c>
      <c r="L14" s="206">
        <v>1365.373</v>
      </c>
      <c r="M14" s="206">
        <v>1708.46</v>
      </c>
      <c r="N14" s="206">
        <v>1823.0519999999999</v>
      </c>
      <c r="O14" s="206">
        <v>1827.6369999999999</v>
      </c>
      <c r="P14" s="227">
        <v>1856.721</v>
      </c>
      <c r="Q14" s="227">
        <v>2039.127</v>
      </c>
      <c r="R14" s="228">
        <v>2103.5880000000002</v>
      </c>
      <c r="S14" s="228">
        <v>2294.1179999999999</v>
      </c>
      <c r="T14" s="228">
        <v>2651.4740000000002</v>
      </c>
      <c r="U14" s="228">
        <v>2701.1120000000001</v>
      </c>
      <c r="V14" s="228">
        <v>2870.5039999999999</v>
      </c>
      <c r="W14" s="228">
        <v>2708.77</v>
      </c>
      <c r="X14" s="207">
        <v>3049.7040000000002</v>
      </c>
      <c r="Y14" s="207">
        <v>3312.9490000000001</v>
      </c>
      <c r="Z14" s="207">
        <v>3591.0259999999998</v>
      </c>
    </row>
    <row r="15" spans="1:26">
      <c r="A15" s="125" t="s">
        <v>342</v>
      </c>
      <c r="B15" s="206">
        <v>1682.59</v>
      </c>
      <c r="C15" s="206">
        <v>1661.335</v>
      </c>
      <c r="D15" s="206">
        <v>1639.079</v>
      </c>
      <c r="E15" s="206">
        <v>1782.8920000000001</v>
      </c>
      <c r="F15" s="206">
        <v>2052.7869999999998</v>
      </c>
      <c r="G15" s="206">
        <v>2413.134</v>
      </c>
      <c r="H15" s="206">
        <v>2535.643</v>
      </c>
      <c r="I15" s="206">
        <v>2709.826</v>
      </c>
      <c r="J15" s="206">
        <v>3094.5929999999998</v>
      </c>
      <c r="K15" s="206">
        <v>2952.326</v>
      </c>
      <c r="L15" s="206">
        <v>2421.0239999999999</v>
      </c>
      <c r="M15" s="206">
        <v>2484.0169999999998</v>
      </c>
      <c r="N15" s="206">
        <v>2660.7939999999999</v>
      </c>
      <c r="O15" s="206">
        <v>2704.498</v>
      </c>
      <c r="P15" s="227">
        <v>2785.0619999999999</v>
      </c>
      <c r="Q15" s="227">
        <v>3067.1170000000002</v>
      </c>
      <c r="R15" s="228">
        <v>2933.433</v>
      </c>
      <c r="S15" s="228">
        <v>2703.2420000000002</v>
      </c>
      <c r="T15" s="228">
        <v>2664.7049999999999</v>
      </c>
      <c r="U15" s="228">
        <v>2860.982</v>
      </c>
      <c r="V15" s="228">
        <v>2833.3009999999999</v>
      </c>
      <c r="W15" s="228">
        <v>2710.97</v>
      </c>
      <c r="X15" s="207">
        <v>3124.65</v>
      </c>
      <c r="Y15" s="207">
        <v>3340.8380000000002</v>
      </c>
      <c r="Z15" s="207">
        <v>3490.2660000000001</v>
      </c>
    </row>
    <row r="16" spans="1:26">
      <c r="A16" s="125" t="s">
        <v>68</v>
      </c>
      <c r="B16" s="206">
        <v>99.009</v>
      </c>
      <c r="C16" s="206">
        <v>100.136</v>
      </c>
      <c r="D16" s="206">
        <v>109.319</v>
      </c>
      <c r="E16" s="206">
        <v>128.535</v>
      </c>
      <c r="F16" s="206">
        <v>164.488</v>
      </c>
      <c r="G16" s="206">
        <v>194.55600000000001</v>
      </c>
      <c r="H16" s="206">
        <v>211.941</v>
      </c>
      <c r="I16" s="206">
        <v>232.25700000000001</v>
      </c>
      <c r="J16" s="206">
        <v>270.29599999999999</v>
      </c>
      <c r="K16" s="206">
        <v>275.89400000000001</v>
      </c>
      <c r="L16" s="206">
        <v>236.87100000000001</v>
      </c>
      <c r="M16" s="206">
        <v>222.72300000000001</v>
      </c>
      <c r="N16" s="206">
        <v>237.905</v>
      </c>
      <c r="O16" s="206">
        <v>225.185</v>
      </c>
      <c r="P16" s="227">
        <v>238.26400000000001</v>
      </c>
      <c r="Q16" s="227">
        <v>258.88900000000001</v>
      </c>
      <c r="R16" s="228">
        <v>292.03699999999998</v>
      </c>
      <c r="S16" s="228">
        <v>299.14499999999998</v>
      </c>
      <c r="T16" s="228">
        <v>337.54500000000002</v>
      </c>
      <c r="U16" s="228">
        <v>386.68900000000002</v>
      </c>
      <c r="V16" s="228">
        <v>398.37900000000002</v>
      </c>
      <c r="W16" s="207">
        <v>418.71600000000001</v>
      </c>
      <c r="X16" s="207">
        <v>476.66300000000001</v>
      </c>
      <c r="Y16" s="207">
        <v>515.447</v>
      </c>
      <c r="Z16" s="207">
        <v>545.81500000000005</v>
      </c>
    </row>
    <row r="17" spans="1:26">
      <c r="A17" s="125" t="s">
        <v>69</v>
      </c>
      <c r="B17" s="206">
        <v>635.96799999999996</v>
      </c>
      <c r="C17" s="206">
        <v>598.62800000000004</v>
      </c>
      <c r="D17" s="206">
        <v>627.83399999999995</v>
      </c>
      <c r="E17" s="206">
        <v>708.25599999999997</v>
      </c>
      <c r="F17" s="206">
        <v>907.26400000000001</v>
      </c>
      <c r="G17" s="206">
        <v>1068.57</v>
      </c>
      <c r="H17" s="206">
        <v>1154.354</v>
      </c>
      <c r="I17" s="206">
        <v>1260.4659999999999</v>
      </c>
      <c r="J17" s="206">
        <v>1474.1759999999999</v>
      </c>
      <c r="K17" s="206">
        <v>1631.6849999999999</v>
      </c>
      <c r="L17" s="206">
        <v>1489.8530000000001</v>
      </c>
      <c r="M17" s="206">
        <v>1423.27</v>
      </c>
      <c r="N17" s="206">
        <v>1480.45</v>
      </c>
      <c r="O17" s="206">
        <v>1325.5830000000001</v>
      </c>
      <c r="P17" s="227">
        <v>1355.162</v>
      </c>
      <c r="Q17" s="227">
        <v>1371.576</v>
      </c>
      <c r="R17" s="228">
        <v>1195.721</v>
      </c>
      <c r="S17" s="228">
        <v>1232.5730000000001</v>
      </c>
      <c r="T17" s="228">
        <v>1312.076</v>
      </c>
      <c r="U17" s="228">
        <v>1422.799</v>
      </c>
      <c r="V17" s="228">
        <v>1393.644</v>
      </c>
      <c r="W17" s="228">
        <v>1278.2080000000001</v>
      </c>
      <c r="X17" s="207">
        <v>1461.5519999999999</v>
      </c>
      <c r="Y17" s="207">
        <v>1571.0989999999999</v>
      </c>
      <c r="Z17" s="207">
        <v>1644.73</v>
      </c>
    </row>
    <row r="18" spans="1:26">
      <c r="A18" s="125" t="s">
        <v>70</v>
      </c>
      <c r="B18" s="206">
        <v>117.373</v>
      </c>
      <c r="C18" s="206">
        <v>132.70400000000001</v>
      </c>
      <c r="D18" s="206">
        <v>131.05799999999999</v>
      </c>
      <c r="E18" s="206">
        <v>121.411</v>
      </c>
      <c r="F18" s="206">
        <v>127.32899999999999</v>
      </c>
      <c r="G18" s="206">
        <v>135.72900000000001</v>
      </c>
      <c r="H18" s="206">
        <v>142.661</v>
      </c>
      <c r="I18" s="206">
        <v>154.15700000000001</v>
      </c>
      <c r="J18" s="206">
        <v>179.06899999999999</v>
      </c>
      <c r="K18" s="206">
        <v>216.33799999999999</v>
      </c>
      <c r="L18" s="206">
        <v>207.49799999999999</v>
      </c>
      <c r="M18" s="206">
        <v>234</v>
      </c>
      <c r="N18" s="206">
        <v>261.01400000000001</v>
      </c>
      <c r="O18" s="206">
        <v>257.173</v>
      </c>
      <c r="P18" s="227">
        <v>292.69299999999998</v>
      </c>
      <c r="Q18" s="227">
        <v>310.048</v>
      </c>
      <c r="R18" s="228">
        <v>300.12299999999999</v>
      </c>
      <c r="S18" s="228">
        <v>318.61700000000002</v>
      </c>
      <c r="T18" s="228">
        <v>352.66800000000001</v>
      </c>
      <c r="U18" s="228">
        <v>370.45600000000002</v>
      </c>
      <c r="V18" s="228">
        <v>394.65199999999999</v>
      </c>
      <c r="W18" s="228">
        <v>402.63900000000001</v>
      </c>
      <c r="X18" s="207">
        <v>446.70800000000003</v>
      </c>
      <c r="Y18" s="207">
        <v>471.411</v>
      </c>
      <c r="Z18" s="207">
        <v>495.61399999999998</v>
      </c>
    </row>
    <row r="19" spans="1:26">
      <c r="A19" s="125" t="s">
        <v>121</v>
      </c>
      <c r="B19" s="206">
        <v>274.07100000000003</v>
      </c>
      <c r="C19" s="206">
        <v>262.834</v>
      </c>
      <c r="D19" s="206">
        <v>242.39500000000001</v>
      </c>
      <c r="E19" s="206">
        <v>266.84800000000001</v>
      </c>
      <c r="F19" s="206">
        <v>334.33699999999999</v>
      </c>
      <c r="G19" s="206">
        <v>385.11900000000003</v>
      </c>
      <c r="H19" s="206">
        <v>392.21899999999999</v>
      </c>
      <c r="I19" s="206">
        <v>423.09100000000001</v>
      </c>
      <c r="J19" s="206">
        <v>491.255</v>
      </c>
      <c r="K19" s="206">
        <v>517.70600000000002</v>
      </c>
      <c r="L19" s="206">
        <v>436.536</v>
      </c>
      <c r="M19" s="206">
        <v>495.81299999999999</v>
      </c>
      <c r="N19" s="206">
        <v>574.09400000000005</v>
      </c>
      <c r="O19" s="206">
        <v>552.48400000000004</v>
      </c>
      <c r="P19" s="227">
        <v>586.84199999999998</v>
      </c>
      <c r="Q19" s="227">
        <v>581.96400000000006</v>
      </c>
      <c r="R19" s="228">
        <v>505.10399999999998</v>
      </c>
      <c r="S19" s="228">
        <v>515.65499999999997</v>
      </c>
      <c r="T19" s="228">
        <v>541.01900000000001</v>
      </c>
      <c r="U19" s="228">
        <v>555.45500000000004</v>
      </c>
      <c r="V19" s="228">
        <v>531.28300000000002</v>
      </c>
      <c r="W19" s="207">
        <v>537.61</v>
      </c>
      <c r="X19" s="207">
        <v>625.94799999999998</v>
      </c>
      <c r="Y19" s="207">
        <v>661.24199999999996</v>
      </c>
      <c r="Z19" s="207">
        <v>695.33100000000002</v>
      </c>
    </row>
    <row r="20" spans="1:26">
      <c r="A20" s="125" t="s">
        <v>58</v>
      </c>
      <c r="B20" s="206">
        <v>1253.691</v>
      </c>
      <c r="C20" s="206">
        <v>1147.184</v>
      </c>
      <c r="D20" s="206">
        <v>1168.0309999999999</v>
      </c>
      <c r="E20" s="206">
        <v>1275.866</v>
      </c>
      <c r="F20" s="206">
        <v>1577.2260000000001</v>
      </c>
      <c r="G20" s="206">
        <v>1805.722</v>
      </c>
      <c r="H20" s="206">
        <v>1859.2439999999999</v>
      </c>
      <c r="I20" s="206">
        <v>1949.655</v>
      </c>
      <c r="J20" s="206">
        <v>2213.3649999999998</v>
      </c>
      <c r="K20" s="206">
        <v>2408.3919999999998</v>
      </c>
      <c r="L20" s="206">
        <v>2197.54</v>
      </c>
      <c r="M20" s="206">
        <v>2137.8449999999998</v>
      </c>
      <c r="N20" s="206">
        <v>2294.5909999999999</v>
      </c>
      <c r="O20" s="206">
        <v>2088.2779999999998</v>
      </c>
      <c r="P20" s="227">
        <v>2141.9540000000002</v>
      </c>
      <c r="Q20" s="227">
        <v>2162.567</v>
      </c>
      <c r="R20" s="228">
        <v>1836.8240000000001</v>
      </c>
      <c r="S20" s="228">
        <v>1876.5540000000001</v>
      </c>
      <c r="T20" s="228">
        <v>1961.105</v>
      </c>
      <c r="U20" s="228">
        <v>2093.0889999999999</v>
      </c>
      <c r="V20" s="228">
        <v>2005.135</v>
      </c>
      <c r="W20" s="228">
        <v>1884.9349999999999</v>
      </c>
      <c r="X20" s="207">
        <v>2106.2869999999998</v>
      </c>
      <c r="Y20" s="207">
        <v>2231.9380000000001</v>
      </c>
      <c r="Z20" s="207">
        <v>2295.732</v>
      </c>
    </row>
    <row r="21" spans="1:26">
      <c r="A21" s="125" t="s">
        <v>59</v>
      </c>
      <c r="B21" s="206">
        <v>4635.9809999999998</v>
      </c>
      <c r="C21" s="206">
        <v>4968.3590000000004</v>
      </c>
      <c r="D21" s="206">
        <v>4374.71</v>
      </c>
      <c r="E21" s="206">
        <v>4182.8450000000003</v>
      </c>
      <c r="F21" s="206">
        <v>4519.5630000000001</v>
      </c>
      <c r="G21" s="206">
        <v>4893.1350000000002</v>
      </c>
      <c r="H21" s="206">
        <v>4831.4660000000003</v>
      </c>
      <c r="I21" s="206">
        <v>4601.6629999999996</v>
      </c>
      <c r="J21" s="206">
        <v>4579.7489999999998</v>
      </c>
      <c r="K21" s="206">
        <v>5106.6790000000001</v>
      </c>
      <c r="L21" s="206">
        <v>5289.4939999999997</v>
      </c>
      <c r="M21" s="206">
        <v>5759.0720000000001</v>
      </c>
      <c r="N21" s="206">
        <v>6233.1469999999999</v>
      </c>
      <c r="O21" s="206">
        <v>6272.3639999999996</v>
      </c>
      <c r="P21" s="227">
        <v>5212.3280000000004</v>
      </c>
      <c r="Q21" s="227">
        <v>4896.9949999999999</v>
      </c>
      <c r="R21" s="228">
        <v>4444.9309999999996</v>
      </c>
      <c r="S21" s="228">
        <v>5003.6779999999999</v>
      </c>
      <c r="T21" s="228">
        <v>4930.8370000000004</v>
      </c>
      <c r="U21" s="228">
        <v>5036.8919999999998</v>
      </c>
      <c r="V21" s="228">
        <v>5148.7809999999999</v>
      </c>
      <c r="W21" s="228">
        <v>5048.6880000000001</v>
      </c>
      <c r="X21" s="207">
        <v>5378.1360000000004</v>
      </c>
      <c r="Y21" s="207">
        <v>5653.4620000000004</v>
      </c>
      <c r="Z21" s="207">
        <v>5977.3639999999996</v>
      </c>
    </row>
    <row r="22" spans="1:26">
      <c r="A22" s="125" t="s">
        <v>71</v>
      </c>
      <c r="B22" s="206">
        <v>678.41700000000003</v>
      </c>
      <c r="C22" s="206">
        <v>744.63099999999997</v>
      </c>
      <c r="D22" s="206">
        <v>738.96799999999996</v>
      </c>
      <c r="E22" s="206">
        <v>760.149</v>
      </c>
      <c r="F22" s="206">
        <v>895.59900000000005</v>
      </c>
      <c r="G22" s="206">
        <v>1026.473</v>
      </c>
      <c r="H22" s="206">
        <v>1173.5050000000001</v>
      </c>
      <c r="I22" s="206">
        <v>1319.356</v>
      </c>
      <c r="J22" s="206">
        <v>1468.896</v>
      </c>
      <c r="K22" s="206">
        <v>1552.864</v>
      </c>
      <c r="L22" s="206">
        <v>1376.509</v>
      </c>
      <c r="M22" s="206">
        <v>1617.345</v>
      </c>
      <c r="N22" s="206">
        <v>1793.327</v>
      </c>
      <c r="O22" s="206">
        <v>1828.3620000000001</v>
      </c>
      <c r="P22" s="227">
        <v>1846.595</v>
      </c>
      <c r="Q22" s="227">
        <v>1805.751</v>
      </c>
      <c r="R22" s="228">
        <v>1556.508</v>
      </c>
      <c r="S22" s="228">
        <v>1527.9960000000001</v>
      </c>
      <c r="T22" s="228">
        <v>1649.2660000000001</v>
      </c>
      <c r="U22" s="228">
        <v>1721.8219999999999</v>
      </c>
      <c r="V22" s="228">
        <v>1741.576</v>
      </c>
      <c r="W22" s="228">
        <v>1643.4079999999999</v>
      </c>
      <c r="X22" s="207">
        <v>1883.4870000000001</v>
      </c>
      <c r="Y22" s="207">
        <v>2030.6189999999999</v>
      </c>
      <c r="Z22" s="207">
        <v>2142.9630000000002</v>
      </c>
    </row>
    <row r="23" spans="1:26">
      <c r="A23" s="125" t="s">
        <v>72</v>
      </c>
      <c r="B23" s="206">
        <v>103.09</v>
      </c>
      <c r="C23" s="206">
        <v>99.228999999999999</v>
      </c>
      <c r="D23" s="206">
        <v>97.566000000000003</v>
      </c>
      <c r="E23" s="206">
        <v>97.313000000000002</v>
      </c>
      <c r="F23" s="206">
        <v>94.033000000000001</v>
      </c>
      <c r="G23" s="206">
        <v>116.33499999999999</v>
      </c>
      <c r="H23" s="206">
        <v>145.6</v>
      </c>
      <c r="I23" s="206">
        <v>161.79300000000001</v>
      </c>
      <c r="J23" s="206">
        <v>206.23</v>
      </c>
      <c r="K23" s="206">
        <v>242.50399999999999</v>
      </c>
      <c r="L23" s="206">
        <v>232.46899999999999</v>
      </c>
      <c r="M23" s="206">
        <v>286.49900000000002</v>
      </c>
      <c r="N23" s="206">
        <v>334.96600000000001</v>
      </c>
      <c r="O23" s="206">
        <v>370.69200000000001</v>
      </c>
      <c r="P23" s="227">
        <v>382.09399999999999</v>
      </c>
      <c r="Q23" s="228">
        <v>381.24</v>
      </c>
      <c r="R23" s="228">
        <v>293.49200000000002</v>
      </c>
      <c r="S23" s="228">
        <v>282.72000000000003</v>
      </c>
      <c r="T23" s="228">
        <v>311.88900000000001</v>
      </c>
      <c r="U23" s="228">
        <v>334.12400000000002</v>
      </c>
      <c r="V23" s="228">
        <v>323.375</v>
      </c>
      <c r="W23" s="228">
        <v>271.46300000000002</v>
      </c>
      <c r="X23" s="207">
        <v>295.61</v>
      </c>
      <c r="Y23" s="207">
        <v>313.43799999999999</v>
      </c>
      <c r="Z23" s="207">
        <v>333.24900000000002</v>
      </c>
    </row>
    <row r="24" spans="1:26">
      <c r="A24" s="125" t="s">
        <v>174</v>
      </c>
      <c r="B24" s="206">
        <v>497.25400000000002</v>
      </c>
      <c r="C24" s="206">
        <v>576.48299999999995</v>
      </c>
      <c r="D24" s="206">
        <v>547.74300000000005</v>
      </c>
      <c r="E24" s="206">
        <v>626.98900000000003</v>
      </c>
      <c r="F24" s="206">
        <v>702.69600000000003</v>
      </c>
      <c r="G24" s="206">
        <v>792.53200000000004</v>
      </c>
      <c r="H24" s="206">
        <v>934.70799999999997</v>
      </c>
      <c r="I24" s="206">
        <v>1052.6099999999999</v>
      </c>
      <c r="J24" s="206">
        <v>1172.4649999999999</v>
      </c>
      <c r="K24" s="206">
        <v>1049.1679999999999</v>
      </c>
      <c r="L24" s="206">
        <v>943.73900000000003</v>
      </c>
      <c r="M24" s="206">
        <v>1143.568</v>
      </c>
      <c r="N24" s="206">
        <v>1253.4190000000001</v>
      </c>
      <c r="O24" s="206">
        <v>1278.046</v>
      </c>
      <c r="P24" s="227">
        <v>1370.633</v>
      </c>
      <c r="Q24" s="227">
        <v>1484.489</v>
      </c>
      <c r="R24" s="228">
        <v>1466.039</v>
      </c>
      <c r="S24" s="228">
        <v>1499.3620000000001</v>
      </c>
      <c r="T24" s="228">
        <v>1623.0740000000001</v>
      </c>
      <c r="U24" s="228">
        <v>1725.373</v>
      </c>
      <c r="V24" s="228">
        <v>1646.739</v>
      </c>
      <c r="W24" s="228">
        <v>1630.8710000000001</v>
      </c>
      <c r="X24" s="207">
        <v>1806.7070000000001</v>
      </c>
      <c r="Y24" s="207">
        <v>1885.6759999999999</v>
      </c>
      <c r="Z24" s="207">
        <v>1967.85</v>
      </c>
    </row>
    <row r="25" spans="1:26">
      <c r="A25" s="125" t="s">
        <v>73</v>
      </c>
      <c r="B25" s="206">
        <v>21.173999999999999</v>
      </c>
      <c r="C25" s="206">
        <v>21.326000000000001</v>
      </c>
      <c r="D25" s="206">
        <v>21.291</v>
      </c>
      <c r="E25" s="206">
        <v>23.712</v>
      </c>
      <c r="F25" s="206">
        <v>29.614999999999998</v>
      </c>
      <c r="G25" s="206">
        <v>34.732999999999997</v>
      </c>
      <c r="H25" s="206">
        <v>37.381999999999998</v>
      </c>
      <c r="I25" s="206">
        <v>42.451999999999998</v>
      </c>
      <c r="J25" s="206">
        <v>50.959000000000003</v>
      </c>
      <c r="K25" s="206">
        <v>56.072000000000003</v>
      </c>
      <c r="L25" s="206">
        <v>51.518000000000001</v>
      </c>
      <c r="M25" s="206">
        <v>53.308</v>
      </c>
      <c r="N25" s="206">
        <v>60.073</v>
      </c>
      <c r="O25" s="206">
        <v>56.710999999999999</v>
      </c>
      <c r="P25" s="227">
        <v>61.758000000000003</v>
      </c>
      <c r="Q25" s="228">
        <v>66.209000000000003</v>
      </c>
      <c r="R25" s="228">
        <v>57.774000000000001</v>
      </c>
      <c r="S25" s="228">
        <v>60.716000000000001</v>
      </c>
      <c r="T25" s="228">
        <v>64.159000000000006</v>
      </c>
      <c r="U25" s="228">
        <v>70.951999999999998</v>
      </c>
      <c r="V25" s="228">
        <v>71.113</v>
      </c>
      <c r="W25" s="228">
        <v>73.204999999999998</v>
      </c>
      <c r="X25" s="207">
        <v>84.076999999999998</v>
      </c>
      <c r="Y25" s="207">
        <v>90.448999999999998</v>
      </c>
      <c r="Z25" s="207">
        <v>95.340999999999994</v>
      </c>
    </row>
    <row r="26" spans="1:26">
      <c r="A26" s="125" t="s">
        <v>51</v>
      </c>
      <c r="B26" s="206">
        <v>49.073</v>
      </c>
      <c r="C26" s="206">
        <v>47.218000000000004</v>
      </c>
      <c r="D26" s="206">
        <v>53.75</v>
      </c>
      <c r="E26" s="206">
        <v>67.608999999999995</v>
      </c>
      <c r="F26" s="206">
        <v>85.302000000000007</v>
      </c>
      <c r="G26" s="206">
        <v>103.96</v>
      </c>
      <c r="H26" s="206">
        <v>112.98099999999999</v>
      </c>
      <c r="I26" s="206">
        <v>115.577</v>
      </c>
      <c r="J26" s="206">
        <v>139.96600000000001</v>
      </c>
      <c r="K26" s="206">
        <v>158.136</v>
      </c>
      <c r="L26" s="206">
        <v>130.76</v>
      </c>
      <c r="M26" s="206">
        <v>131.917</v>
      </c>
      <c r="N26" s="206">
        <v>141.76</v>
      </c>
      <c r="O26" s="206">
        <v>128.47499999999999</v>
      </c>
      <c r="P26" s="227">
        <v>135.41200000000001</v>
      </c>
      <c r="Q26" s="228">
        <v>140.76499999999999</v>
      </c>
      <c r="R26" s="228">
        <v>125.074</v>
      </c>
      <c r="S26" s="228">
        <v>128.471</v>
      </c>
      <c r="T26" s="228">
        <v>142.96199999999999</v>
      </c>
      <c r="U26" s="228">
        <v>160.41900000000001</v>
      </c>
      <c r="V26" s="228">
        <v>163.459</v>
      </c>
      <c r="W26" s="228">
        <v>154.56200000000001</v>
      </c>
      <c r="X26" s="207">
        <v>176.54300000000001</v>
      </c>
      <c r="Y26" s="207">
        <v>194.14099999999999</v>
      </c>
      <c r="Z26" s="207">
        <v>207.011</v>
      </c>
    </row>
    <row r="27" spans="1:26">
      <c r="A27" s="125" t="s">
        <v>52</v>
      </c>
      <c r="B27" s="206">
        <v>86.203000000000003</v>
      </c>
      <c r="C27" s="206">
        <v>102.149</v>
      </c>
      <c r="D27" s="206">
        <v>101.054</v>
      </c>
      <c r="E27" s="206">
        <v>109.833</v>
      </c>
      <c r="F27" s="206">
        <v>120.02500000000001</v>
      </c>
      <c r="G27" s="206">
        <v>135.869</v>
      </c>
      <c r="H27" s="206">
        <v>150.345</v>
      </c>
      <c r="I27" s="206">
        <v>170.41200000000001</v>
      </c>
      <c r="J27" s="206">
        <v>202.733</v>
      </c>
      <c r="K27" s="206">
        <v>241.76300000000001</v>
      </c>
      <c r="L27" s="206">
        <v>211.85400000000001</v>
      </c>
      <c r="M27" s="206">
        <v>258.64100000000002</v>
      </c>
      <c r="N27" s="206">
        <v>302.18400000000003</v>
      </c>
      <c r="O27" s="206">
        <v>318.91000000000003</v>
      </c>
      <c r="P27" s="227">
        <v>327.86900000000003</v>
      </c>
      <c r="Q27" s="227">
        <v>342.86799999999999</v>
      </c>
      <c r="R27" s="228">
        <v>301.35500000000002</v>
      </c>
      <c r="S27" s="228">
        <v>301.255</v>
      </c>
      <c r="T27" s="228">
        <v>319.10899999999998</v>
      </c>
      <c r="U27" s="228">
        <v>358.71300000000002</v>
      </c>
      <c r="V27" s="228">
        <v>364.68400000000003</v>
      </c>
      <c r="W27" s="207">
        <v>338.27600000000001</v>
      </c>
      <c r="X27" s="207">
        <v>387.09300000000002</v>
      </c>
      <c r="Y27" s="207">
        <v>417.209</v>
      </c>
      <c r="Z27" s="207">
        <v>453.22800000000001</v>
      </c>
    </row>
    <row r="28" spans="1:26">
      <c r="A28" s="125" t="s">
        <v>74</v>
      </c>
      <c r="B28" s="206">
        <v>600.22500000000002</v>
      </c>
      <c r="C28" s="206">
        <v>707.90899999999999</v>
      </c>
      <c r="D28" s="206">
        <v>756.69299999999998</v>
      </c>
      <c r="E28" s="206">
        <v>772.11</v>
      </c>
      <c r="F28" s="206">
        <v>729.33500000000004</v>
      </c>
      <c r="G28" s="206">
        <v>782.24300000000005</v>
      </c>
      <c r="H28" s="206">
        <v>877.47699999999998</v>
      </c>
      <c r="I28" s="206">
        <v>975.38300000000004</v>
      </c>
      <c r="J28" s="206">
        <v>1052.6969999999999</v>
      </c>
      <c r="K28" s="206">
        <v>1109.9870000000001</v>
      </c>
      <c r="L28" s="206">
        <v>900.04700000000003</v>
      </c>
      <c r="M28" s="206">
        <v>1057.8009999999999</v>
      </c>
      <c r="N28" s="206">
        <v>1180.4870000000001</v>
      </c>
      <c r="O28" s="206">
        <v>1201.0940000000001</v>
      </c>
      <c r="P28" s="227">
        <v>1274.444</v>
      </c>
      <c r="Q28" s="227">
        <v>1315.356</v>
      </c>
      <c r="R28" s="228">
        <v>1171.8699999999999</v>
      </c>
      <c r="S28" s="228">
        <v>1078.4929999999999</v>
      </c>
      <c r="T28" s="228">
        <v>1158.912</v>
      </c>
      <c r="U28" s="228">
        <v>1222.346</v>
      </c>
      <c r="V28" s="228">
        <v>1268.8679999999999</v>
      </c>
      <c r="W28" s="228">
        <v>1076.163</v>
      </c>
      <c r="X28" s="207">
        <v>1192.48</v>
      </c>
      <c r="Y28" s="207">
        <v>1251.085</v>
      </c>
      <c r="Z28" s="207">
        <v>1307.8140000000001</v>
      </c>
    </row>
    <row r="29" spans="1:26">
      <c r="A29" s="125" t="s">
        <v>75</v>
      </c>
      <c r="B29" s="206">
        <v>95.039000000000001</v>
      </c>
      <c r="C29" s="206">
        <v>104.752</v>
      </c>
      <c r="D29" s="206">
        <v>102.273</v>
      </c>
      <c r="E29" s="206">
        <v>90.260999999999996</v>
      </c>
      <c r="F29" s="206">
        <v>85.162999999999997</v>
      </c>
      <c r="G29" s="206">
        <v>82.855000000000004</v>
      </c>
      <c r="H29" s="206">
        <v>94.126999999999995</v>
      </c>
      <c r="I29" s="206">
        <v>112.902</v>
      </c>
      <c r="J29" s="206">
        <v>137.05500000000001</v>
      </c>
      <c r="K29" s="206">
        <v>170.797</v>
      </c>
      <c r="L29" s="206">
        <v>198.316</v>
      </c>
      <c r="M29" s="206">
        <v>230.024</v>
      </c>
      <c r="N29" s="206">
        <v>247.726</v>
      </c>
      <c r="O29" s="206">
        <v>278.76900000000001</v>
      </c>
      <c r="P29" s="227">
        <v>288.00700000000001</v>
      </c>
      <c r="Q29" s="227">
        <v>305.56700000000001</v>
      </c>
      <c r="R29" s="73">
        <v>332.07499999999999</v>
      </c>
      <c r="S29" s="73">
        <v>332.48399999999998</v>
      </c>
      <c r="T29" s="228">
        <v>236.52799999999999</v>
      </c>
      <c r="U29" s="73">
        <v>250.25299999999999</v>
      </c>
      <c r="V29" s="73">
        <v>302.33499999999998</v>
      </c>
      <c r="W29" s="73">
        <v>361.84699999999998</v>
      </c>
      <c r="X29" s="277">
        <v>394.28399999999999</v>
      </c>
      <c r="Y29" s="277">
        <v>429.57299999999998</v>
      </c>
      <c r="Z29" s="277">
        <v>465.08</v>
      </c>
    </row>
    <row r="30" spans="1:26">
      <c r="A30" s="125" t="s">
        <v>77</v>
      </c>
      <c r="B30" s="206">
        <v>48.719000000000001</v>
      </c>
      <c r="C30" s="206">
        <v>50.414000000000001</v>
      </c>
      <c r="D30" s="206">
        <v>51.033999999999999</v>
      </c>
      <c r="E30" s="206">
        <v>53.954000000000001</v>
      </c>
      <c r="F30" s="206">
        <v>58.536999999999999</v>
      </c>
      <c r="G30" s="206">
        <v>66.126000000000005</v>
      </c>
      <c r="H30" s="206">
        <v>74.231999999999999</v>
      </c>
      <c r="I30" s="206">
        <v>87.459000000000003</v>
      </c>
      <c r="J30" s="206">
        <v>102.187</v>
      </c>
      <c r="K30" s="206">
        <v>121.754</v>
      </c>
      <c r="L30" s="206">
        <v>121.49299999999999</v>
      </c>
      <c r="M30" s="206">
        <v>148.93100000000001</v>
      </c>
      <c r="N30" s="206">
        <v>170.983</v>
      </c>
      <c r="O30" s="206">
        <v>192.88200000000001</v>
      </c>
      <c r="P30" s="227">
        <v>202.09100000000001</v>
      </c>
      <c r="Q30" s="227">
        <v>202.30799999999999</v>
      </c>
      <c r="R30" s="228">
        <v>191.316</v>
      </c>
      <c r="S30" s="228">
        <v>194.95</v>
      </c>
      <c r="T30" s="228">
        <v>214.06100000000001</v>
      </c>
      <c r="U30" s="228">
        <v>225.14099999999999</v>
      </c>
      <c r="V30" s="228">
        <v>230.74600000000001</v>
      </c>
      <c r="W30" s="228">
        <v>203.77199999999999</v>
      </c>
      <c r="X30" s="207">
        <v>225.91800000000001</v>
      </c>
      <c r="Y30" s="207">
        <v>240.911</v>
      </c>
      <c r="Z30" s="207">
        <v>255.001</v>
      </c>
    </row>
    <row r="31" spans="1:26">
      <c r="A31" s="125" t="s">
        <v>122</v>
      </c>
      <c r="B31" s="206">
        <v>168.13</v>
      </c>
      <c r="C31" s="206">
        <v>171.613</v>
      </c>
      <c r="D31" s="206">
        <v>190.80500000000001</v>
      </c>
      <c r="E31" s="206">
        <v>199.07</v>
      </c>
      <c r="F31" s="206">
        <v>217.82900000000001</v>
      </c>
      <c r="G31" s="206">
        <v>255.292</v>
      </c>
      <c r="H31" s="206">
        <v>306.30399999999997</v>
      </c>
      <c r="I31" s="206">
        <v>344.62700000000001</v>
      </c>
      <c r="J31" s="206">
        <v>429.02100000000002</v>
      </c>
      <c r="K31" s="206">
        <v>533.6</v>
      </c>
      <c r="L31" s="206">
        <v>439.79399999999998</v>
      </c>
      <c r="M31" s="206">
        <v>479.834</v>
      </c>
      <c r="N31" s="206">
        <v>528.29200000000003</v>
      </c>
      <c r="O31" s="206">
        <v>498.517</v>
      </c>
      <c r="P31" s="227">
        <v>521.01300000000003</v>
      </c>
      <c r="Q31" s="228">
        <v>542.60199999999998</v>
      </c>
      <c r="R31" s="228">
        <v>477.488</v>
      </c>
      <c r="S31" s="228">
        <v>472.25599999999997</v>
      </c>
      <c r="T31" s="228">
        <v>526.64300000000003</v>
      </c>
      <c r="U31" s="228">
        <v>587.43299999999999</v>
      </c>
      <c r="V31" s="228">
        <v>595.77200000000005</v>
      </c>
      <c r="W31" s="228">
        <v>594.17999999999995</v>
      </c>
      <c r="X31" s="207">
        <v>642.12099999999998</v>
      </c>
      <c r="Y31" s="207">
        <v>697.43200000000002</v>
      </c>
      <c r="Z31" s="207">
        <v>752.83100000000002</v>
      </c>
    </row>
    <row r="32" spans="1:26">
      <c r="A32" s="125" t="s">
        <v>183</v>
      </c>
      <c r="B32" s="206">
        <v>209.65700000000001</v>
      </c>
      <c r="C32" s="206">
        <v>278.26400000000001</v>
      </c>
      <c r="D32" s="206">
        <v>328.47500000000002</v>
      </c>
      <c r="E32" s="206">
        <v>370.06200000000001</v>
      </c>
      <c r="F32" s="206">
        <v>461.51799999999997</v>
      </c>
      <c r="G32" s="206">
        <v>633.29399999999998</v>
      </c>
      <c r="H32" s="206">
        <v>817.71699999999998</v>
      </c>
      <c r="I32" s="206">
        <v>1060.9010000000001</v>
      </c>
      <c r="J32" s="206">
        <v>1393.4159999999999</v>
      </c>
      <c r="K32" s="206">
        <v>1779.1089999999999</v>
      </c>
      <c r="L32" s="206">
        <v>1307.9269999999999</v>
      </c>
      <c r="M32" s="206">
        <v>1633.1110000000001</v>
      </c>
      <c r="N32" s="206">
        <v>2046.6210000000001</v>
      </c>
      <c r="O32" s="206">
        <v>2191.4839999999999</v>
      </c>
      <c r="P32" s="227">
        <v>2288.4279999999999</v>
      </c>
      <c r="Q32" s="228">
        <v>2048.8359999999998</v>
      </c>
      <c r="R32" s="228">
        <v>1356.704</v>
      </c>
      <c r="S32" s="228">
        <v>1280.6479999999999</v>
      </c>
      <c r="T32" s="228">
        <v>1575.14</v>
      </c>
      <c r="U32" s="228">
        <v>1653.0060000000001</v>
      </c>
      <c r="V32" s="228">
        <v>1689.3019999999999</v>
      </c>
      <c r="W32" s="228">
        <v>1473.5830000000001</v>
      </c>
      <c r="X32" s="207">
        <v>1710.7339999999999</v>
      </c>
      <c r="Y32" s="207">
        <v>1777.1020000000001</v>
      </c>
      <c r="Z32" s="207">
        <v>1826.961</v>
      </c>
    </row>
    <row r="33" spans="1:26">
      <c r="A33" s="125" t="s">
        <v>78</v>
      </c>
      <c r="B33" s="206">
        <v>18.518999999999998</v>
      </c>
      <c r="C33" s="206">
        <v>19.355</v>
      </c>
      <c r="D33" s="206">
        <v>18.609000000000002</v>
      </c>
      <c r="E33" s="206">
        <v>19.579000000000001</v>
      </c>
      <c r="F33" s="206">
        <v>21.623999999999999</v>
      </c>
      <c r="G33" s="206">
        <v>23.628</v>
      </c>
      <c r="H33" s="206">
        <v>27.939</v>
      </c>
      <c r="I33" s="206">
        <v>32.356999999999999</v>
      </c>
      <c r="J33" s="206">
        <v>37.023000000000003</v>
      </c>
      <c r="K33" s="206">
        <v>46.607999999999997</v>
      </c>
      <c r="L33" s="206">
        <v>48.128999999999998</v>
      </c>
      <c r="M33" s="206">
        <v>56.731999999999999</v>
      </c>
      <c r="N33" s="206">
        <v>65.265000000000001</v>
      </c>
      <c r="O33" s="206">
        <v>68.381</v>
      </c>
      <c r="P33" s="228">
        <v>74.253</v>
      </c>
      <c r="Q33" s="228">
        <v>79.311999999999998</v>
      </c>
      <c r="R33" s="228">
        <v>80.557000000000002</v>
      </c>
      <c r="S33" s="228">
        <v>82.39</v>
      </c>
      <c r="T33" s="228">
        <v>87.421999999999997</v>
      </c>
      <c r="U33" s="228">
        <v>87.921999999999997</v>
      </c>
      <c r="V33" s="228">
        <v>83.977999999999994</v>
      </c>
      <c r="W33" s="207">
        <v>80.7</v>
      </c>
      <c r="X33" s="207">
        <v>84.531999999999996</v>
      </c>
      <c r="Y33" s="207">
        <v>88.314999999999998</v>
      </c>
      <c r="Z33" s="207">
        <v>94.046000000000006</v>
      </c>
    </row>
    <row r="34" spans="1:26">
      <c r="A34" s="125" t="s">
        <v>79</v>
      </c>
      <c r="B34" s="206">
        <v>75.096999999999994</v>
      </c>
      <c r="C34" s="206">
        <v>77.816999999999993</v>
      </c>
      <c r="D34" s="206">
        <v>70.971000000000004</v>
      </c>
      <c r="E34" s="206">
        <v>69.73</v>
      </c>
      <c r="F34" s="206">
        <v>75.643000000000001</v>
      </c>
      <c r="G34" s="206">
        <v>99.225999999999999</v>
      </c>
      <c r="H34" s="206">
        <v>123</v>
      </c>
      <c r="I34" s="206">
        <v>154.864</v>
      </c>
      <c r="J34" s="206">
        <v>173.56899999999999</v>
      </c>
      <c r="K34" s="206">
        <v>179.48400000000001</v>
      </c>
      <c r="L34" s="206">
        <v>172.52600000000001</v>
      </c>
      <c r="M34" s="206">
        <v>218.321</v>
      </c>
      <c r="N34" s="206">
        <v>252.09700000000001</v>
      </c>
      <c r="O34" s="206">
        <v>267.02100000000002</v>
      </c>
      <c r="P34" s="227">
        <v>278.346</v>
      </c>
      <c r="Q34" s="228">
        <v>260.47199999999998</v>
      </c>
      <c r="R34" s="228">
        <v>243.88800000000001</v>
      </c>
      <c r="S34" s="228">
        <v>250.32599999999999</v>
      </c>
      <c r="T34" s="228">
        <v>276.89999999999998</v>
      </c>
      <c r="U34" s="228">
        <v>297.43599999999998</v>
      </c>
      <c r="V34" s="228">
        <v>279.27</v>
      </c>
      <c r="W34" s="228">
        <v>252.756</v>
      </c>
      <c r="X34" s="207">
        <v>307.93799999999999</v>
      </c>
      <c r="Y34" s="207">
        <v>327.9</v>
      </c>
      <c r="Z34" s="207">
        <v>344.80599999999998</v>
      </c>
    </row>
    <row r="35" spans="1:26">
      <c r="A35" s="125" t="s">
        <v>80</v>
      </c>
      <c r="B35" s="206">
        <v>126.539</v>
      </c>
      <c r="C35" s="206">
        <v>126.13200000000001</v>
      </c>
      <c r="D35" s="206">
        <v>120.105</v>
      </c>
      <c r="E35" s="206">
        <v>134.17699999999999</v>
      </c>
      <c r="F35" s="206">
        <v>152.142</v>
      </c>
      <c r="G35" s="206">
        <v>172.75200000000001</v>
      </c>
      <c r="H35" s="206">
        <v>189.084</v>
      </c>
      <c r="I35" s="206">
        <v>221.57900000000001</v>
      </c>
      <c r="J35" s="206">
        <v>263.00700000000001</v>
      </c>
      <c r="K35" s="206">
        <v>290.97000000000003</v>
      </c>
      <c r="L35" s="206">
        <v>281.399</v>
      </c>
      <c r="M35" s="206">
        <v>340.928</v>
      </c>
      <c r="N35" s="206">
        <v>370.92899999999997</v>
      </c>
      <c r="O35" s="206">
        <v>397.72199999999998</v>
      </c>
      <c r="P35" s="227">
        <v>420.36399999999998</v>
      </c>
      <c r="Q35" s="227">
        <v>407.37299999999999</v>
      </c>
      <c r="R35" s="228">
        <v>401.142</v>
      </c>
      <c r="S35" s="228">
        <v>413.49700000000001</v>
      </c>
      <c r="T35" s="228">
        <v>456.52300000000002</v>
      </c>
      <c r="U35" s="228">
        <v>506.40300000000002</v>
      </c>
      <c r="V35" s="228">
        <v>544.15200000000004</v>
      </c>
      <c r="W35" s="228">
        <v>501.88799999999998</v>
      </c>
      <c r="X35" s="207">
        <v>538.73500000000001</v>
      </c>
      <c r="Y35" s="207">
        <v>577.91099999999994</v>
      </c>
      <c r="Z35" s="207">
        <v>608.06600000000003</v>
      </c>
    </row>
    <row r="36" spans="1:26" s="66" customFormat="1">
      <c r="A36" s="125" t="s">
        <v>54</v>
      </c>
      <c r="B36" s="210">
        <v>256.56599999999997</v>
      </c>
      <c r="C36" s="210">
        <v>274.32100000000003</v>
      </c>
      <c r="D36" s="210">
        <v>202.24799999999999</v>
      </c>
      <c r="E36" s="210">
        <v>240.191</v>
      </c>
      <c r="F36" s="210">
        <v>314.75200000000001</v>
      </c>
      <c r="G36" s="210">
        <v>409.12700000000001</v>
      </c>
      <c r="H36" s="210">
        <v>506.18599999999998</v>
      </c>
      <c r="I36" s="210">
        <v>555.12599999999998</v>
      </c>
      <c r="J36" s="210">
        <v>680.48900000000003</v>
      </c>
      <c r="K36" s="210">
        <v>770.82</v>
      </c>
      <c r="L36" s="210">
        <v>648.79700000000003</v>
      </c>
      <c r="M36" s="210">
        <v>776.55799999999999</v>
      </c>
      <c r="N36" s="210">
        <v>838.50800000000004</v>
      </c>
      <c r="O36" s="210">
        <v>880.14099999999996</v>
      </c>
      <c r="P36" s="229">
        <v>957.50400000000002</v>
      </c>
      <c r="Q36" s="230">
        <v>938.51199999999994</v>
      </c>
      <c r="R36" s="230">
        <v>864.07100000000003</v>
      </c>
      <c r="S36" s="230">
        <v>869.28</v>
      </c>
      <c r="T36" s="230">
        <v>858.93200000000002</v>
      </c>
      <c r="U36" s="230">
        <v>779.59900000000005</v>
      </c>
      <c r="V36" s="230">
        <v>760.94</v>
      </c>
      <c r="W36" s="230">
        <v>719.53700000000003</v>
      </c>
      <c r="X36" s="211">
        <v>794.53</v>
      </c>
      <c r="Y36" s="211">
        <v>868.44</v>
      </c>
      <c r="Z36" s="211">
        <v>953.98199999999997</v>
      </c>
    </row>
    <row r="37" spans="1:26">
      <c r="A37" s="125" t="s">
        <v>81</v>
      </c>
      <c r="B37" s="206">
        <v>148.15100000000001</v>
      </c>
      <c r="C37" s="206">
        <v>131.08199999999999</v>
      </c>
      <c r="D37" s="206">
        <v>135.16</v>
      </c>
      <c r="E37" s="206">
        <v>153.15199999999999</v>
      </c>
      <c r="F37" s="206">
        <v>200.613</v>
      </c>
      <c r="G37" s="206">
        <v>238.82300000000001</v>
      </c>
      <c r="H37" s="206">
        <v>245.92</v>
      </c>
      <c r="I37" s="206">
        <v>271.25400000000002</v>
      </c>
      <c r="J37" s="206">
        <v>316.25</v>
      </c>
      <c r="K37" s="206">
        <v>352.86599999999999</v>
      </c>
      <c r="L37" s="206">
        <v>328.15600000000001</v>
      </c>
      <c r="M37" s="206">
        <v>297.36799999999999</v>
      </c>
      <c r="N37" s="206">
        <v>282.94600000000003</v>
      </c>
      <c r="O37" s="206">
        <v>242.19300000000001</v>
      </c>
      <c r="P37" s="227">
        <v>238.55500000000001</v>
      </c>
      <c r="Q37" s="227">
        <v>235.66900000000001</v>
      </c>
      <c r="R37" s="228">
        <v>195.416</v>
      </c>
      <c r="S37" s="228">
        <v>192.81</v>
      </c>
      <c r="T37" s="228">
        <v>200.05500000000001</v>
      </c>
      <c r="U37" s="228">
        <v>212.346</v>
      </c>
      <c r="V37" s="228">
        <v>205.34899999999999</v>
      </c>
      <c r="W37" s="228">
        <v>189.25899999999999</v>
      </c>
      <c r="X37" s="207">
        <v>209.857</v>
      </c>
      <c r="Y37" s="207">
        <v>224.81899999999999</v>
      </c>
      <c r="Z37" s="207">
        <v>232.67599999999999</v>
      </c>
    </row>
    <row r="38" spans="1:26">
      <c r="A38" s="471" t="s">
        <v>191</v>
      </c>
      <c r="B38" s="472"/>
      <c r="C38" s="472"/>
      <c r="D38" s="472"/>
      <c r="E38" s="472"/>
      <c r="F38" s="472"/>
      <c r="G38" s="472"/>
      <c r="H38" s="472"/>
      <c r="I38" s="472"/>
      <c r="J38" s="472"/>
      <c r="K38" s="472"/>
      <c r="L38" s="472"/>
      <c r="M38" s="472"/>
      <c r="N38" s="472"/>
      <c r="O38" s="472"/>
      <c r="P38" s="472"/>
      <c r="Q38" s="472"/>
      <c r="R38" s="472"/>
      <c r="S38" s="472"/>
      <c r="T38" s="192"/>
      <c r="U38" s="192"/>
      <c r="V38" s="192"/>
      <c r="W38" s="192"/>
      <c r="X38" s="192"/>
      <c r="Y38" s="192"/>
    </row>
    <row r="39" spans="1:26">
      <c r="A39" s="473" t="s">
        <v>359</v>
      </c>
      <c r="B39" s="473"/>
      <c r="C39" s="473"/>
      <c r="D39" s="473"/>
      <c r="E39" s="473"/>
      <c r="F39" s="473"/>
      <c r="G39" s="473"/>
      <c r="H39" s="473"/>
      <c r="I39" s="473"/>
      <c r="J39" s="473"/>
      <c r="K39" s="473"/>
      <c r="L39" s="473"/>
      <c r="M39" s="473"/>
      <c r="N39" s="473"/>
      <c r="O39" s="473"/>
      <c r="P39" s="473"/>
      <c r="Q39" s="473"/>
      <c r="R39" s="473"/>
      <c r="S39" s="473"/>
      <c r="T39" s="264"/>
      <c r="U39" s="264"/>
      <c r="V39" s="264"/>
      <c r="W39" s="264"/>
      <c r="X39" s="264"/>
      <c r="Y39" s="264"/>
    </row>
    <row r="40" spans="1:26">
      <c r="A40" s="474" t="s">
        <v>358</v>
      </c>
      <c r="B40" s="474"/>
      <c r="C40" s="474"/>
      <c r="D40" s="474"/>
      <c r="E40" s="474"/>
      <c r="F40" s="474"/>
      <c r="G40" s="474"/>
      <c r="H40" s="474"/>
      <c r="I40" s="474"/>
      <c r="J40" s="474"/>
      <c r="K40" s="474"/>
      <c r="L40" s="474"/>
      <c r="M40" s="474"/>
      <c r="N40" s="474"/>
      <c r="O40" s="474"/>
      <c r="P40" s="474"/>
      <c r="Q40" s="474"/>
      <c r="R40" s="474"/>
      <c r="S40" s="474"/>
      <c r="T40" s="105"/>
      <c r="U40" s="105"/>
      <c r="V40" s="105"/>
      <c r="W40" s="105"/>
      <c r="X40" s="105"/>
      <c r="Y40" s="105"/>
    </row>
    <row r="41" spans="1:26">
      <c r="A41" s="41"/>
      <c r="B41" s="41"/>
      <c r="C41" s="41"/>
      <c r="D41" s="41"/>
      <c r="E41" s="41"/>
      <c r="F41" s="41"/>
      <c r="G41" s="41"/>
      <c r="H41" s="41"/>
      <c r="I41" s="41"/>
      <c r="J41" s="41"/>
    </row>
    <row r="42" spans="1:26">
      <c r="A42" s="92" t="s">
        <v>199</v>
      </c>
      <c r="B42" s="41"/>
      <c r="C42" s="41"/>
      <c r="D42" s="41"/>
      <c r="E42" s="41"/>
      <c r="F42" s="41"/>
      <c r="G42" s="41"/>
      <c r="H42" s="41"/>
      <c r="I42" s="41"/>
      <c r="J42" s="41"/>
    </row>
    <row r="43" spans="1:26">
      <c r="A43" s="41"/>
      <c r="B43" s="41"/>
      <c r="C43" s="41"/>
      <c r="D43" s="41"/>
      <c r="E43" s="41"/>
      <c r="F43" s="41"/>
      <c r="G43" s="41"/>
      <c r="H43" s="41"/>
      <c r="I43" s="41"/>
      <c r="J43" s="41"/>
    </row>
    <row r="44" spans="1:26">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75" t="s">
        <v>247</v>
      </c>
      <c r="B1" s="476"/>
      <c r="C1" s="476"/>
      <c r="D1" s="476"/>
      <c r="E1" s="476"/>
      <c r="F1" s="476"/>
      <c r="G1" s="476"/>
      <c r="H1" s="476"/>
      <c r="I1" s="476"/>
      <c r="J1" s="476"/>
      <c r="K1" s="476"/>
      <c r="L1" s="476"/>
      <c r="M1" s="476"/>
      <c r="N1" s="476"/>
      <c r="O1" s="476"/>
      <c r="P1" s="476"/>
      <c r="Q1" s="476"/>
      <c r="R1" s="476"/>
      <c r="S1" s="476"/>
      <c r="T1" s="476"/>
      <c r="U1" s="476"/>
      <c r="V1" s="476"/>
      <c r="W1" s="476"/>
      <c r="X1" s="476"/>
      <c r="Y1" s="476"/>
      <c r="Z1" s="476"/>
    </row>
    <row r="2" spans="1:26">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t="s">
        <v>296</v>
      </c>
      <c r="R3" s="123" t="s">
        <v>282</v>
      </c>
      <c r="S3" s="123" t="s">
        <v>273</v>
      </c>
      <c r="T3" s="123" t="s">
        <v>276</v>
      </c>
      <c r="U3" s="123" t="s">
        <v>289</v>
      </c>
      <c r="V3" s="123" t="s">
        <v>297</v>
      </c>
      <c r="W3" s="123" t="s">
        <v>304</v>
      </c>
      <c r="X3" s="123" t="s">
        <v>305</v>
      </c>
      <c r="Y3" s="123" t="s">
        <v>312</v>
      </c>
      <c r="Z3" s="123" t="s">
        <v>311</v>
      </c>
    </row>
    <row r="4" spans="1:26">
      <c r="A4" s="125" t="s">
        <v>56</v>
      </c>
      <c r="B4" s="208">
        <v>26984.242999999999</v>
      </c>
      <c r="C4" s="208">
        <v>23924.876</v>
      </c>
      <c r="D4" s="208">
        <v>23869.773000000001</v>
      </c>
      <c r="E4" s="208">
        <v>25460.333999999999</v>
      </c>
      <c r="F4" s="208">
        <v>30668.942999999999</v>
      </c>
      <c r="G4" s="208">
        <v>34534.813999999998</v>
      </c>
      <c r="H4" s="208">
        <v>35020.197</v>
      </c>
      <c r="I4" s="208">
        <v>36894.468000000001</v>
      </c>
      <c r="J4" s="208">
        <v>42299.862000000001</v>
      </c>
      <c r="K4" s="208">
        <v>46367.716</v>
      </c>
      <c r="L4" s="208">
        <v>42338.713000000003</v>
      </c>
      <c r="M4" s="225">
        <v>42379.841999999997</v>
      </c>
      <c r="N4" s="225">
        <v>46697.521999999997</v>
      </c>
      <c r="O4" s="225">
        <v>43883.392999999996</v>
      </c>
      <c r="P4" s="225">
        <v>46299.226999999999</v>
      </c>
      <c r="Q4" s="236">
        <v>48035.95</v>
      </c>
      <c r="R4" s="236">
        <v>41107.222000000002</v>
      </c>
      <c r="S4" s="236">
        <v>42124.324000000001</v>
      </c>
      <c r="T4" s="236">
        <v>44537.097999999998</v>
      </c>
      <c r="U4" s="236">
        <v>47832.063000000002</v>
      </c>
      <c r="V4" s="236">
        <v>46472.623</v>
      </c>
      <c r="W4" s="236">
        <v>45732.796999999999</v>
      </c>
      <c r="X4" s="223">
        <v>51860.112999999998</v>
      </c>
      <c r="Y4" s="223">
        <v>55144.364999999998</v>
      </c>
      <c r="Z4" s="223">
        <v>57014.542000000001</v>
      </c>
    </row>
    <row r="5" spans="1:26">
      <c r="A5" s="125" t="s">
        <v>55</v>
      </c>
      <c r="B5" s="208">
        <v>34494.538999999997</v>
      </c>
      <c r="C5" s="208">
        <v>36317.741000000002</v>
      </c>
      <c r="D5" s="208">
        <v>37101.103000000003</v>
      </c>
      <c r="E5" s="208">
        <v>37971.279999999999</v>
      </c>
      <c r="F5" s="208">
        <v>39411.546000000002</v>
      </c>
      <c r="G5" s="208">
        <v>41629.858</v>
      </c>
      <c r="H5" s="208">
        <v>44025.56</v>
      </c>
      <c r="I5" s="208">
        <v>46213.508000000002</v>
      </c>
      <c r="J5" s="208">
        <v>47869.24</v>
      </c>
      <c r="K5" s="208">
        <v>48283.413</v>
      </c>
      <c r="L5" s="208">
        <v>47007.673999999999</v>
      </c>
      <c r="M5" s="225">
        <v>48403.296999999999</v>
      </c>
      <c r="N5" s="225">
        <v>49829.055</v>
      </c>
      <c r="O5" s="225">
        <v>51563.133000000002</v>
      </c>
      <c r="P5" s="225">
        <v>53071.817999999999</v>
      </c>
      <c r="Q5" s="237">
        <v>55024.658000000003</v>
      </c>
      <c r="R5" s="236">
        <v>56848.51</v>
      </c>
      <c r="S5" s="236">
        <v>58017.226999999999</v>
      </c>
      <c r="T5" s="236">
        <v>60105.845999999998</v>
      </c>
      <c r="U5" s="236">
        <v>63055.978999999999</v>
      </c>
      <c r="V5" s="236">
        <v>65253.517999999996</v>
      </c>
      <c r="W5" s="223">
        <v>63415.985000000001</v>
      </c>
      <c r="X5" s="223">
        <v>68308.967999999993</v>
      </c>
      <c r="Y5" s="223">
        <v>71895.789999999994</v>
      </c>
      <c r="Z5" s="223">
        <v>74130.271999999997</v>
      </c>
    </row>
    <row r="6" spans="1:26">
      <c r="A6" s="125" t="s">
        <v>44</v>
      </c>
      <c r="B6" s="208">
        <v>8709.0720000000001</v>
      </c>
      <c r="C6" s="208">
        <v>8638.5429999999997</v>
      </c>
      <c r="D6" s="208">
        <v>8085.3559999999998</v>
      </c>
      <c r="E6" s="208">
        <v>2997.6210000000001</v>
      </c>
      <c r="F6" s="208">
        <v>3761.0880000000002</v>
      </c>
      <c r="G6" s="208">
        <v>4314.098</v>
      </c>
      <c r="H6" s="208">
        <v>5163.55</v>
      </c>
      <c r="I6" s="208">
        <v>5976.0820000000003</v>
      </c>
      <c r="J6" s="208">
        <v>7315.7259999999997</v>
      </c>
      <c r="K6" s="208">
        <v>9146.7900000000009</v>
      </c>
      <c r="L6" s="208">
        <v>8337.8109999999997</v>
      </c>
      <c r="M6" s="225">
        <v>10412.974</v>
      </c>
      <c r="N6" s="225">
        <v>12787.806</v>
      </c>
      <c r="O6" s="225">
        <v>13889.791999999999</v>
      </c>
      <c r="P6" s="225">
        <v>14488.829</v>
      </c>
      <c r="Q6" s="236">
        <v>13208.831</v>
      </c>
      <c r="R6" s="236">
        <v>14895.316000000001</v>
      </c>
      <c r="S6" s="236">
        <v>12772.868</v>
      </c>
      <c r="T6" s="236">
        <v>14618.326999999999</v>
      </c>
      <c r="U6" s="236">
        <v>11624.891</v>
      </c>
      <c r="V6" s="236">
        <v>9890.3140000000003</v>
      </c>
      <c r="W6" s="223">
        <v>8554.6360000000004</v>
      </c>
      <c r="X6" s="223">
        <v>9121.5570000000007</v>
      </c>
      <c r="Y6" s="223">
        <v>9391.0349999999999</v>
      </c>
      <c r="Z6" s="223">
        <v>9707.6890000000003</v>
      </c>
    </row>
    <row r="7" spans="1:26">
      <c r="A7" s="125" t="s">
        <v>118</v>
      </c>
      <c r="B7" s="208">
        <v>27210.471000000001</v>
      </c>
      <c r="C7" s="208">
        <v>24636.471000000001</v>
      </c>
      <c r="D7" s="208">
        <v>24558.921999999999</v>
      </c>
      <c r="E7" s="208">
        <v>26508.32</v>
      </c>
      <c r="F7" s="208">
        <v>32298.607</v>
      </c>
      <c r="G7" s="208">
        <v>36883.892</v>
      </c>
      <c r="H7" s="208">
        <v>38450.608999999997</v>
      </c>
      <c r="I7" s="208">
        <v>40674.883000000002</v>
      </c>
      <c r="J7" s="208">
        <v>46922.557999999997</v>
      </c>
      <c r="K7" s="208">
        <v>51914.012999999999</v>
      </c>
      <c r="L7" s="208">
        <v>48111.661999999997</v>
      </c>
      <c r="M7" s="225">
        <v>46955.173000000003</v>
      </c>
      <c r="N7" s="225">
        <v>51452.275999999998</v>
      </c>
      <c r="O7" s="225">
        <v>48616.902999999998</v>
      </c>
      <c r="P7" s="225">
        <v>50747.383999999998</v>
      </c>
      <c r="Q7" s="236">
        <v>51814.423999999999</v>
      </c>
      <c r="R7" s="236">
        <v>44267.809000000001</v>
      </c>
      <c r="S7" s="236">
        <v>45278.828999999998</v>
      </c>
      <c r="T7" s="236">
        <v>47317.911</v>
      </c>
      <c r="U7" s="236">
        <v>51246.152999999998</v>
      </c>
      <c r="V7" s="236">
        <v>50246.607000000004</v>
      </c>
      <c r="W7" s="223">
        <v>48154.375999999997</v>
      </c>
      <c r="X7" s="223">
        <v>53859.010999999999</v>
      </c>
      <c r="Y7" s="223">
        <v>57279.447999999997</v>
      </c>
      <c r="Z7" s="223">
        <v>59518.220999999998</v>
      </c>
    </row>
    <row r="8" spans="1:26">
      <c r="A8" s="125" t="s">
        <v>45</v>
      </c>
      <c r="B8" s="208">
        <v>3501.4380000000001</v>
      </c>
      <c r="C8" s="208">
        <v>3772.05</v>
      </c>
      <c r="D8" s="208">
        <v>3177.94</v>
      </c>
      <c r="E8" s="208">
        <v>2856.0259999999998</v>
      </c>
      <c r="F8" s="208">
        <v>3089.1410000000001</v>
      </c>
      <c r="G8" s="208">
        <v>3660.02</v>
      </c>
      <c r="H8" s="208">
        <v>4819.8720000000003</v>
      </c>
      <c r="I8" s="208">
        <v>5921.1790000000001</v>
      </c>
      <c r="J8" s="208">
        <v>7390.6530000000002</v>
      </c>
      <c r="K8" s="208">
        <v>8878.3590000000004</v>
      </c>
      <c r="L8" s="208">
        <v>8649.5779999999995</v>
      </c>
      <c r="M8" s="225">
        <v>11333.022999999999</v>
      </c>
      <c r="N8" s="225">
        <v>13295.898999999999</v>
      </c>
      <c r="O8" s="225">
        <v>12424.949000000001</v>
      </c>
      <c r="P8" s="225">
        <v>12358.342000000001</v>
      </c>
      <c r="Q8" s="237">
        <v>12175.683000000001</v>
      </c>
      <c r="R8" s="236">
        <v>8846.4779999999992</v>
      </c>
      <c r="S8" s="236">
        <v>8757.3050000000003</v>
      </c>
      <c r="T8" s="236">
        <v>9978.0869999999995</v>
      </c>
      <c r="U8" s="236">
        <v>9194.1479999999992</v>
      </c>
      <c r="V8" s="236">
        <v>8932.3870000000006</v>
      </c>
      <c r="W8" s="223">
        <v>6783.0460000000003</v>
      </c>
      <c r="X8" s="223">
        <v>7010.8410000000003</v>
      </c>
      <c r="Y8" s="223">
        <v>7643.7979999999998</v>
      </c>
      <c r="Z8" s="223">
        <v>8218.5570000000007</v>
      </c>
    </row>
    <row r="9" spans="1:26">
      <c r="A9" s="125" t="s">
        <v>64</v>
      </c>
      <c r="B9" s="208">
        <v>865.22799999999995</v>
      </c>
      <c r="C9" s="208">
        <v>951.15300000000002</v>
      </c>
      <c r="D9" s="208">
        <v>1044.971</v>
      </c>
      <c r="E9" s="208">
        <v>1141.146</v>
      </c>
      <c r="F9" s="208">
        <v>1282.204</v>
      </c>
      <c r="G9" s="208">
        <v>1499.748</v>
      </c>
      <c r="H9" s="208">
        <v>1751.425</v>
      </c>
      <c r="I9" s="208">
        <v>2095.2109999999998</v>
      </c>
      <c r="J9" s="208">
        <v>2691.0659999999998</v>
      </c>
      <c r="K9" s="208">
        <v>3446.7840000000001</v>
      </c>
      <c r="L9" s="208">
        <v>3813.4079999999999</v>
      </c>
      <c r="M9" s="225">
        <v>4499.79</v>
      </c>
      <c r="N9" s="225">
        <v>5560.7359999999999</v>
      </c>
      <c r="O9" s="225">
        <v>6306.6620000000003</v>
      </c>
      <c r="P9" s="225">
        <v>7073.4939999999997</v>
      </c>
      <c r="Q9" s="236">
        <v>7694.1490000000003</v>
      </c>
      <c r="R9" s="236">
        <v>8084.8</v>
      </c>
      <c r="S9" s="236">
        <v>8119.6170000000002</v>
      </c>
      <c r="T9" s="236">
        <v>8823.4619999999995</v>
      </c>
      <c r="U9" s="236">
        <v>9919.8080000000009</v>
      </c>
      <c r="V9" s="236">
        <v>10242.92</v>
      </c>
      <c r="W9" s="223">
        <v>10483.879000000001</v>
      </c>
      <c r="X9" s="223">
        <v>11819.029</v>
      </c>
      <c r="Y9" s="223">
        <v>12763.347</v>
      </c>
      <c r="Z9" s="223">
        <v>13736.012000000001</v>
      </c>
    </row>
    <row r="10" spans="1:26">
      <c r="A10" s="125" t="s">
        <v>119</v>
      </c>
      <c r="B10" s="208">
        <v>33492.353999999999</v>
      </c>
      <c r="C10" s="208">
        <v>30798.717000000001</v>
      </c>
      <c r="D10" s="208">
        <v>30806.607</v>
      </c>
      <c r="E10" s="208">
        <v>33275.555999999997</v>
      </c>
      <c r="F10" s="208">
        <v>40512.044999999998</v>
      </c>
      <c r="G10" s="225">
        <v>46571.283000000003</v>
      </c>
      <c r="H10" s="225">
        <v>48872.095000000001</v>
      </c>
      <c r="I10" s="225">
        <v>52121.249000000003</v>
      </c>
      <c r="J10" s="225">
        <v>58641.192999999999</v>
      </c>
      <c r="K10" s="225">
        <v>64531.118999999999</v>
      </c>
      <c r="L10" s="225">
        <v>58286.536999999997</v>
      </c>
      <c r="M10" s="225">
        <v>58177.161999999997</v>
      </c>
      <c r="N10" s="225">
        <v>61864.093000000001</v>
      </c>
      <c r="O10" s="225">
        <v>58623.413999999997</v>
      </c>
      <c r="P10" s="225">
        <v>61325.574999999997</v>
      </c>
      <c r="Q10" s="236">
        <v>62729.499000000003</v>
      </c>
      <c r="R10" s="236">
        <v>53478.495000000003</v>
      </c>
      <c r="S10" s="236">
        <v>54862.847999999998</v>
      </c>
      <c r="T10" s="236">
        <v>57772.553</v>
      </c>
      <c r="U10" s="236">
        <v>61731.148999999998</v>
      </c>
      <c r="V10" s="236">
        <v>60299.591</v>
      </c>
      <c r="W10" s="223">
        <v>60494.203000000001</v>
      </c>
      <c r="X10" s="223">
        <v>67218.240000000005</v>
      </c>
      <c r="Y10" s="223">
        <v>70205.793000000005</v>
      </c>
      <c r="Z10" s="223">
        <v>72993.339000000007</v>
      </c>
    </row>
    <row r="11" spans="1:26">
      <c r="A11" s="125" t="s">
        <v>65</v>
      </c>
      <c r="B11" s="208">
        <v>829.57399999999996</v>
      </c>
      <c r="C11" s="208">
        <v>870.154</v>
      </c>
      <c r="D11" s="208">
        <v>834.13900000000001</v>
      </c>
      <c r="E11" s="208">
        <v>1002.907</v>
      </c>
      <c r="F11" s="208">
        <v>1186.845</v>
      </c>
      <c r="G11" s="225">
        <v>1280.6959999999999</v>
      </c>
      <c r="H11" s="225">
        <v>1403.876</v>
      </c>
      <c r="I11" s="225">
        <v>1764.79</v>
      </c>
      <c r="J11" s="225">
        <v>2064.232</v>
      </c>
      <c r="K11" s="225">
        <v>2418.0430000000001</v>
      </c>
      <c r="L11" s="225">
        <v>2464.9560000000001</v>
      </c>
      <c r="M11" s="225">
        <v>3178.1329999999998</v>
      </c>
      <c r="N11" s="225">
        <v>3688.5309999999999</v>
      </c>
      <c r="O11" s="225">
        <v>3744.53</v>
      </c>
      <c r="P11" s="225">
        <v>3684</v>
      </c>
      <c r="Q11" s="237">
        <v>3533.6060000000002</v>
      </c>
      <c r="R11" s="236">
        <v>3367.6909999999998</v>
      </c>
      <c r="S11" s="236">
        <v>3605.721</v>
      </c>
      <c r="T11" s="236">
        <v>3885.4650000000001</v>
      </c>
      <c r="U11" s="236">
        <v>3947.248</v>
      </c>
      <c r="V11" s="236">
        <v>4196.2969999999996</v>
      </c>
      <c r="W11" s="236">
        <v>3921.6219999999998</v>
      </c>
      <c r="X11" s="223">
        <v>4256.3440000000001</v>
      </c>
      <c r="Y11" s="223">
        <v>4570.6400000000003</v>
      </c>
      <c r="Z11" s="223">
        <v>4903.0209999999997</v>
      </c>
    </row>
    <row r="12" spans="1:26">
      <c r="A12" s="125" t="s">
        <v>66</v>
      </c>
      <c r="B12" s="208">
        <v>1112.3530000000001</v>
      </c>
      <c r="C12" s="208">
        <v>1087.287</v>
      </c>
      <c r="D12" s="208">
        <v>1003.957</v>
      </c>
      <c r="E12" s="208">
        <v>1050.297</v>
      </c>
      <c r="F12" s="208">
        <v>1062.6189999999999</v>
      </c>
      <c r="G12" s="225">
        <v>1137.068</v>
      </c>
      <c r="H12" s="225">
        <v>1261.2670000000001</v>
      </c>
      <c r="I12" s="225">
        <v>1470.825</v>
      </c>
      <c r="J12" s="225">
        <v>1764.683</v>
      </c>
      <c r="K12" s="225">
        <v>2011.633</v>
      </c>
      <c r="L12" s="225">
        <v>1923.674</v>
      </c>
      <c r="M12" s="225">
        <v>2237.1570000000002</v>
      </c>
      <c r="N12" s="225">
        <v>2473.2489999999998</v>
      </c>
      <c r="O12" s="225">
        <v>2721.252</v>
      </c>
      <c r="P12" s="225">
        <v>2903.1889999999999</v>
      </c>
      <c r="Q12" s="237">
        <v>2995.5039999999999</v>
      </c>
      <c r="R12" s="236">
        <v>3039.2339999999999</v>
      </c>
      <c r="S12" s="236">
        <v>3107.6460000000002</v>
      </c>
      <c r="T12" s="236">
        <v>3153.3139999999999</v>
      </c>
      <c r="U12" s="236">
        <v>3279.5189999999998</v>
      </c>
      <c r="V12" s="236">
        <v>3511.9349999999999</v>
      </c>
      <c r="W12" s="236">
        <v>3330.3609999999999</v>
      </c>
      <c r="X12" s="223">
        <v>3646.0830000000001</v>
      </c>
      <c r="Y12" s="223">
        <v>3876.8130000000001</v>
      </c>
      <c r="Z12" s="223">
        <v>4122.4539999999997</v>
      </c>
    </row>
    <row r="13" spans="1:26">
      <c r="A13" s="125" t="s">
        <v>120</v>
      </c>
      <c r="B13" s="208">
        <v>26241.796999999999</v>
      </c>
      <c r="C13" s="208">
        <v>24379.782999999999</v>
      </c>
      <c r="D13" s="208">
        <v>25001.18</v>
      </c>
      <c r="E13" s="208">
        <v>27008.261999999999</v>
      </c>
      <c r="F13" s="208">
        <v>32961.919999999998</v>
      </c>
      <c r="G13" s="225">
        <v>37816.080999999998</v>
      </c>
      <c r="H13" s="225">
        <v>39147.216</v>
      </c>
      <c r="I13" s="225">
        <v>41308.623</v>
      </c>
      <c r="J13" s="225">
        <v>48590.197999999997</v>
      </c>
      <c r="K13" s="225">
        <v>53897.91</v>
      </c>
      <c r="L13" s="225">
        <v>47541.745999999999</v>
      </c>
      <c r="M13" s="225">
        <v>46647.002</v>
      </c>
      <c r="N13" s="225">
        <v>51263.574000000001</v>
      </c>
      <c r="O13" s="225">
        <v>47850.555</v>
      </c>
      <c r="P13" s="225">
        <v>50006.019</v>
      </c>
      <c r="Q13" s="237">
        <v>50434.790999999997</v>
      </c>
      <c r="R13" s="236">
        <v>42867.09</v>
      </c>
      <c r="S13" s="236">
        <v>43865.756000000001</v>
      </c>
      <c r="T13" s="236">
        <v>46437.211000000003</v>
      </c>
      <c r="U13" s="236">
        <v>50082.595000000001</v>
      </c>
      <c r="V13" s="236">
        <v>48749.491999999998</v>
      </c>
      <c r="W13" s="223">
        <v>48981.434999999998</v>
      </c>
      <c r="X13" s="223">
        <v>54330.372000000003</v>
      </c>
      <c r="Y13" s="223">
        <v>57339.004999999997</v>
      </c>
      <c r="Z13" s="223">
        <v>59361.487999999998</v>
      </c>
    </row>
    <row r="14" spans="1:26">
      <c r="A14" s="125" t="s">
        <v>67</v>
      </c>
      <c r="B14" s="208">
        <v>449.72500000000002</v>
      </c>
      <c r="C14" s="208">
        <v>451.11399999999998</v>
      </c>
      <c r="D14" s="208">
        <v>459.47300000000001</v>
      </c>
      <c r="E14" s="208">
        <v>479.06299999999999</v>
      </c>
      <c r="F14" s="208">
        <v>556.32600000000002</v>
      </c>
      <c r="G14" s="225">
        <v>638.78700000000003</v>
      </c>
      <c r="H14" s="225">
        <v>726.91800000000001</v>
      </c>
      <c r="I14" s="225">
        <v>814.35299999999995</v>
      </c>
      <c r="J14" s="225">
        <v>1046.8979999999999</v>
      </c>
      <c r="K14" s="225">
        <v>1019.511</v>
      </c>
      <c r="L14" s="225">
        <v>1121.248</v>
      </c>
      <c r="M14" s="225">
        <v>1384.174</v>
      </c>
      <c r="N14" s="225">
        <v>1458.105</v>
      </c>
      <c r="O14" s="225">
        <v>1443.8789999999999</v>
      </c>
      <c r="P14" s="225">
        <v>1449.605</v>
      </c>
      <c r="Q14" s="279">
        <v>1573.8810000000001</v>
      </c>
      <c r="R14" s="223">
        <v>1605.605</v>
      </c>
      <c r="S14" s="223">
        <v>1732.0509999999999</v>
      </c>
      <c r="T14" s="223">
        <v>1980.694</v>
      </c>
      <c r="U14" s="223">
        <v>1996.952</v>
      </c>
      <c r="V14" s="223">
        <v>2098.933</v>
      </c>
      <c r="W14" s="223">
        <v>1964.877</v>
      </c>
      <c r="X14" s="223">
        <v>2190.9009999999998</v>
      </c>
      <c r="Y14" s="223">
        <v>2357.643</v>
      </c>
      <c r="Z14" s="223">
        <v>2532.09</v>
      </c>
    </row>
    <row r="15" spans="1:26">
      <c r="A15" s="125" t="s">
        <v>57</v>
      </c>
      <c r="B15" s="208">
        <v>28672.042000000001</v>
      </c>
      <c r="C15" s="208">
        <v>28212.728999999999</v>
      </c>
      <c r="D15" s="208">
        <v>27727.892</v>
      </c>
      <c r="E15" s="208">
        <v>30032.213</v>
      </c>
      <c r="F15" s="208">
        <v>34421.364000000001</v>
      </c>
      <c r="G15" s="225">
        <v>40252.449000000001</v>
      </c>
      <c r="H15" s="225">
        <v>41971.803999999996</v>
      </c>
      <c r="I15" s="225">
        <v>44549.726999999999</v>
      </c>
      <c r="J15" s="225">
        <v>50467.112999999998</v>
      </c>
      <c r="K15" s="225">
        <v>47753.722000000002</v>
      </c>
      <c r="L15" s="225">
        <v>38885.076000000001</v>
      </c>
      <c r="M15" s="225">
        <v>39579.618000000002</v>
      </c>
      <c r="N15" s="225">
        <v>42044.616000000002</v>
      </c>
      <c r="O15" s="225">
        <v>42453.470999999998</v>
      </c>
      <c r="P15" s="225">
        <v>43444.631999999998</v>
      </c>
      <c r="Q15" s="237">
        <v>47480.800999999999</v>
      </c>
      <c r="R15" s="236">
        <v>45053.487999999998</v>
      </c>
      <c r="S15" s="236">
        <v>41177.828000000001</v>
      </c>
      <c r="T15" s="236">
        <v>40349.864999999998</v>
      </c>
      <c r="U15" s="236">
        <v>43063.737999999998</v>
      </c>
      <c r="V15" s="236">
        <v>42416.597999999998</v>
      </c>
      <c r="W15" s="223">
        <v>40406.28</v>
      </c>
      <c r="X15" s="223">
        <v>46343.665999999997</v>
      </c>
      <c r="Y15" s="223">
        <v>49326.858</v>
      </c>
      <c r="Z15" s="223">
        <v>51319.610999999997</v>
      </c>
    </row>
    <row r="16" spans="1:26">
      <c r="A16" s="125" t="s">
        <v>68</v>
      </c>
      <c r="B16" s="208">
        <v>26237.953000000001</v>
      </c>
      <c r="C16" s="208">
        <v>26155.852999999999</v>
      </c>
      <c r="D16" s="208">
        <v>28112.959999999999</v>
      </c>
      <c r="E16" s="208">
        <v>32489.481</v>
      </c>
      <c r="F16" s="208">
        <v>40904.983</v>
      </c>
      <c r="G16" s="225">
        <v>47455.982000000004</v>
      </c>
      <c r="H16" s="225">
        <v>50464.034</v>
      </c>
      <c r="I16" s="225">
        <v>53753.656999999999</v>
      </c>
      <c r="J16" s="225">
        <v>60811.373</v>
      </c>
      <c r="K16" s="225">
        <v>61095.49</v>
      </c>
      <c r="L16" s="225">
        <v>52094.224000000002</v>
      </c>
      <c r="M16" s="225">
        <v>48758.012000000002</v>
      </c>
      <c r="N16" s="225">
        <v>51891.987999999998</v>
      </c>
      <c r="O16" s="225">
        <v>48901.978000000003</v>
      </c>
      <c r="P16" s="225">
        <v>51454.987999999998</v>
      </c>
      <c r="Q16" s="237">
        <v>55467.425000000003</v>
      </c>
      <c r="R16" s="236">
        <v>61951.724999999999</v>
      </c>
      <c r="S16" s="236">
        <v>62696.315999999999</v>
      </c>
      <c r="T16" s="236">
        <v>69950.659</v>
      </c>
      <c r="U16" s="236">
        <v>79143.8</v>
      </c>
      <c r="V16" s="236">
        <v>80481.691999999995</v>
      </c>
      <c r="W16" s="223">
        <v>83849.811000000002</v>
      </c>
      <c r="X16" s="223">
        <v>94555.790999999997</v>
      </c>
      <c r="Y16" s="223">
        <v>101287.141</v>
      </c>
      <c r="Z16" s="223">
        <v>106245.162</v>
      </c>
    </row>
    <row r="17" spans="1:26">
      <c r="A17" s="125" t="s">
        <v>69</v>
      </c>
      <c r="B17" s="208">
        <v>15814.188</v>
      </c>
      <c r="C17" s="208">
        <v>14761.108</v>
      </c>
      <c r="D17" s="208">
        <v>15400.911</v>
      </c>
      <c r="E17" s="208">
        <v>17097.916000000001</v>
      </c>
      <c r="F17" s="208">
        <v>21501.074000000001</v>
      </c>
      <c r="G17" s="225">
        <v>24932.129000000001</v>
      </c>
      <c r="H17" s="225">
        <v>26438.030999999999</v>
      </c>
      <c r="I17" s="225">
        <v>28414.133000000002</v>
      </c>
      <c r="J17" s="225">
        <v>32588.562000000002</v>
      </c>
      <c r="K17" s="225">
        <v>35484.39</v>
      </c>
      <c r="L17" s="225">
        <v>32131.382000000001</v>
      </c>
      <c r="M17" s="225">
        <v>30566.877</v>
      </c>
      <c r="N17" s="225">
        <v>31676.69</v>
      </c>
      <c r="O17" s="225">
        <v>28344.776000000002</v>
      </c>
      <c r="P17" s="225">
        <v>29084.957999999999</v>
      </c>
      <c r="Q17" s="237">
        <v>29524.755000000001</v>
      </c>
      <c r="R17" s="236">
        <v>25764.215</v>
      </c>
      <c r="S17" s="236">
        <v>26535.545999999998</v>
      </c>
      <c r="T17" s="236">
        <v>28196.758999999998</v>
      </c>
      <c r="U17" s="236">
        <v>30447.995999999999</v>
      </c>
      <c r="V17" s="236">
        <v>29586.395</v>
      </c>
      <c r="W17" s="223">
        <v>27132.324000000001</v>
      </c>
      <c r="X17" s="223">
        <v>30995.542000000001</v>
      </c>
      <c r="Y17" s="223">
        <v>33175.951999999997</v>
      </c>
      <c r="Z17" s="223">
        <v>34588.934999999998</v>
      </c>
    </row>
    <row r="18" spans="1:26">
      <c r="A18" s="125" t="s">
        <v>70</v>
      </c>
      <c r="B18" s="208">
        <v>19186.746999999999</v>
      </c>
      <c r="C18" s="208">
        <v>21111.482</v>
      </c>
      <c r="D18" s="208">
        <v>20362.312000000002</v>
      </c>
      <c r="E18" s="208">
        <v>18489.263999999999</v>
      </c>
      <c r="F18" s="208">
        <v>19041.227999999999</v>
      </c>
      <c r="G18" s="225">
        <v>19942.098999999998</v>
      </c>
      <c r="H18" s="225">
        <v>20595.207999999999</v>
      </c>
      <c r="I18" s="225">
        <v>21861.161</v>
      </c>
      <c r="J18" s="225">
        <v>24953.133999999998</v>
      </c>
      <c r="K18" s="225">
        <v>29608.793000000001</v>
      </c>
      <c r="L18" s="225">
        <v>27732.714</v>
      </c>
      <c r="M18" s="225">
        <v>30705.4</v>
      </c>
      <c r="N18" s="225">
        <v>33622.578999999998</v>
      </c>
      <c r="O18" s="225">
        <v>32523.866999999998</v>
      </c>
      <c r="P18" s="225">
        <v>36332.087</v>
      </c>
      <c r="Q18" s="237">
        <v>37755.123</v>
      </c>
      <c r="R18" s="236">
        <v>35828.169000000002</v>
      </c>
      <c r="S18" s="236">
        <v>37293.841999999997</v>
      </c>
      <c r="T18" s="236">
        <v>40491.326999999997</v>
      </c>
      <c r="U18" s="236">
        <v>41720.576999999997</v>
      </c>
      <c r="V18" s="236">
        <v>43603.012999999999</v>
      </c>
      <c r="W18" s="223">
        <v>43688.578999999998</v>
      </c>
      <c r="X18" s="223">
        <v>47602.112000000001</v>
      </c>
      <c r="Y18" s="223">
        <v>49334.629000000001</v>
      </c>
      <c r="Z18" s="223">
        <v>50938.548000000003</v>
      </c>
    </row>
    <row r="19" spans="1:26">
      <c r="A19" s="125" t="s">
        <v>121</v>
      </c>
      <c r="B19" s="208">
        <v>30928.571</v>
      </c>
      <c r="C19" s="208">
        <v>29589.141</v>
      </c>
      <c r="D19" s="208">
        <v>27207.49</v>
      </c>
      <c r="E19" s="208">
        <v>29846.186000000002</v>
      </c>
      <c r="F19" s="208">
        <v>37249.256999999998</v>
      </c>
      <c r="G19" s="225">
        <v>42736.875999999997</v>
      </c>
      <c r="H19" s="225">
        <v>43349.851000000002</v>
      </c>
      <c r="I19" s="225">
        <v>46425.841</v>
      </c>
      <c r="J19" s="225">
        <v>53496.534</v>
      </c>
      <c r="K19" s="225">
        <v>55929.862000000001</v>
      </c>
      <c r="L19" s="225">
        <v>46734.909</v>
      </c>
      <c r="M19" s="225">
        <v>52658.794000000002</v>
      </c>
      <c r="N19" s="225">
        <v>60540.218000000001</v>
      </c>
      <c r="O19" s="225">
        <v>57816.023000000001</v>
      </c>
      <c r="P19" s="225">
        <v>60845.006999999998</v>
      </c>
      <c r="Q19" s="237">
        <v>59704.813999999998</v>
      </c>
      <c r="R19" s="236">
        <v>51274.277999999998</v>
      </c>
      <c r="S19" s="236">
        <v>51590.472999999998</v>
      </c>
      <c r="T19" s="236">
        <v>53459.072</v>
      </c>
      <c r="U19" s="236">
        <v>54295.731</v>
      </c>
      <c r="V19" s="236">
        <v>51443.110999999997</v>
      </c>
      <c r="W19" s="223">
        <v>51796.375999999997</v>
      </c>
      <c r="X19" s="223">
        <v>58976.792000000001</v>
      </c>
      <c r="Y19" s="223">
        <v>61710.85</v>
      </c>
      <c r="Z19" s="223">
        <v>64298.487000000001</v>
      </c>
    </row>
    <row r="20" spans="1:26">
      <c r="A20" s="125" t="s">
        <v>58</v>
      </c>
      <c r="B20" s="208">
        <v>22029.702000000001</v>
      </c>
      <c r="C20" s="208">
        <v>20153.066999999999</v>
      </c>
      <c r="D20" s="208">
        <v>20505.906999999999</v>
      </c>
      <c r="E20" s="208">
        <v>22384.059000000001</v>
      </c>
      <c r="F20" s="208">
        <v>27573.809000000001</v>
      </c>
      <c r="G20" s="225">
        <v>31335.759999999998</v>
      </c>
      <c r="H20" s="225">
        <v>32020.208999999999</v>
      </c>
      <c r="I20" s="225">
        <v>33432.321000000004</v>
      </c>
      <c r="J20" s="225">
        <v>37809.300000000003</v>
      </c>
      <c r="K20" s="225">
        <v>40796.368000000002</v>
      </c>
      <c r="L20" s="225">
        <v>36964.972999999998</v>
      </c>
      <c r="M20" s="225">
        <v>35805.436000000002</v>
      </c>
      <c r="N20" s="225">
        <v>38273.824000000001</v>
      </c>
      <c r="O20" s="225">
        <v>34707.442999999999</v>
      </c>
      <c r="P20" s="225">
        <v>35398.213000000003</v>
      </c>
      <c r="Q20" s="237">
        <v>35578.684000000001</v>
      </c>
      <c r="R20" s="236">
        <v>30213.096000000001</v>
      </c>
      <c r="S20" s="236">
        <v>30932.776999999998</v>
      </c>
      <c r="T20" s="236">
        <v>32367.111000000001</v>
      </c>
      <c r="U20" s="236">
        <v>34605.675999999999</v>
      </c>
      <c r="V20" s="236">
        <v>33219.851999999999</v>
      </c>
      <c r="W20" s="223">
        <v>31288.019</v>
      </c>
      <c r="X20" s="223">
        <v>34996.910000000003</v>
      </c>
      <c r="Y20" s="223">
        <v>37115.879999999997</v>
      </c>
      <c r="Z20" s="223">
        <v>38202.476000000002</v>
      </c>
    </row>
    <row r="21" spans="1:26">
      <c r="A21" s="125" t="s">
        <v>59</v>
      </c>
      <c r="B21" s="208">
        <v>36622.885000000002</v>
      </c>
      <c r="C21" s="208">
        <v>39172.963000000003</v>
      </c>
      <c r="D21" s="208">
        <v>34410.68</v>
      </c>
      <c r="E21" s="208">
        <v>32832.296000000002</v>
      </c>
      <c r="F21" s="208">
        <v>35410.222000000002</v>
      </c>
      <c r="G21" s="225">
        <v>38307.095999999998</v>
      </c>
      <c r="H21" s="225">
        <v>37819.1</v>
      </c>
      <c r="I21" s="225">
        <v>36021.9</v>
      </c>
      <c r="J21" s="225">
        <v>35847.226000000002</v>
      </c>
      <c r="K21" s="225">
        <v>39992.06</v>
      </c>
      <c r="L21" s="225">
        <v>41469.773000000001</v>
      </c>
      <c r="M21" s="225">
        <v>45135.796000000002</v>
      </c>
      <c r="N21" s="225">
        <v>48760.904999999999</v>
      </c>
      <c r="O21" s="225">
        <v>49175.053999999996</v>
      </c>
      <c r="P21" s="225">
        <v>40934.756000000001</v>
      </c>
      <c r="Q21" s="237">
        <v>38522.771000000001</v>
      </c>
      <c r="R21" s="236">
        <v>35005.656000000003</v>
      </c>
      <c r="S21" s="223">
        <v>39411.423999999999</v>
      </c>
      <c r="T21" s="223">
        <v>38903.298000000003</v>
      </c>
      <c r="U21" s="223">
        <v>39818.794999999998</v>
      </c>
      <c r="V21" s="223">
        <v>40801.654999999999</v>
      </c>
      <c r="W21" s="223">
        <v>40146.07</v>
      </c>
      <c r="X21" s="223">
        <v>42927.73</v>
      </c>
      <c r="Y21" s="223">
        <v>45310.911</v>
      </c>
      <c r="Z21" s="223">
        <v>48118.305999999997</v>
      </c>
    </row>
    <row r="22" spans="1:26">
      <c r="A22" s="125" t="s">
        <v>71</v>
      </c>
      <c r="B22" s="208">
        <v>22340.553</v>
      </c>
      <c r="C22" s="208">
        <v>24296.721000000001</v>
      </c>
      <c r="D22" s="208">
        <v>23859.714</v>
      </c>
      <c r="E22" s="208">
        <v>24279.186000000002</v>
      </c>
      <c r="F22" s="208">
        <v>28338.744999999999</v>
      </c>
      <c r="G22" s="225">
        <v>32176.593000000001</v>
      </c>
      <c r="H22" s="225">
        <v>36439.620000000003</v>
      </c>
      <c r="I22" s="225">
        <v>40558.896999999997</v>
      </c>
      <c r="J22" s="225">
        <v>44716.985000000001</v>
      </c>
      <c r="K22" s="225">
        <v>46773.837</v>
      </c>
      <c r="L22" s="225">
        <v>40990.625</v>
      </c>
      <c r="M22" s="225">
        <v>47627.345000000001</v>
      </c>
      <c r="N22" s="225">
        <v>52285.936999999998</v>
      </c>
      <c r="O22" s="225">
        <v>52744.004000000001</v>
      </c>
      <c r="P22" s="225">
        <v>52708.61</v>
      </c>
      <c r="Q22" s="237">
        <v>51020.843000000001</v>
      </c>
      <c r="R22" s="236">
        <v>43626.47</v>
      </c>
      <c r="S22" s="236">
        <v>42382.635000000002</v>
      </c>
      <c r="T22" s="236">
        <v>45191.961000000003</v>
      </c>
      <c r="U22" s="236">
        <v>46532.165000000001</v>
      </c>
      <c r="V22" s="236">
        <v>46399.714</v>
      </c>
      <c r="W22" s="223">
        <v>43278.222000000002</v>
      </c>
      <c r="X22" s="223">
        <v>49221.692999999999</v>
      </c>
      <c r="Y22" s="223">
        <v>52501.983</v>
      </c>
      <c r="Z22" s="223">
        <v>54825.097000000002</v>
      </c>
    </row>
    <row r="23" spans="1:26">
      <c r="A23" s="125" t="s">
        <v>72</v>
      </c>
      <c r="B23" s="208">
        <v>2596.7240000000002</v>
      </c>
      <c r="C23" s="208">
        <v>2462.5129999999999</v>
      </c>
      <c r="D23" s="208">
        <v>2390.498</v>
      </c>
      <c r="E23" s="208">
        <v>2354.585</v>
      </c>
      <c r="F23" s="208">
        <v>2246.962</v>
      </c>
      <c r="G23" s="225">
        <v>2745.8330000000001</v>
      </c>
      <c r="H23" s="225">
        <v>3394.8119999999999</v>
      </c>
      <c r="I23" s="225">
        <v>3727.4229999999998</v>
      </c>
      <c r="J23" s="225">
        <v>4694.8239999999996</v>
      </c>
      <c r="K23" s="225">
        <v>5455.5389999999998</v>
      </c>
      <c r="L23" s="225">
        <v>5168.3819999999996</v>
      </c>
      <c r="M23" s="199">
        <v>6295.2870000000003</v>
      </c>
      <c r="N23" s="225">
        <v>7274.7439999999997</v>
      </c>
      <c r="O23" s="225">
        <v>7957.8310000000001</v>
      </c>
      <c r="P23" s="225">
        <v>8108.777</v>
      </c>
      <c r="Q23" s="236">
        <v>7998.8329999999996</v>
      </c>
      <c r="R23" s="236">
        <v>6088.67</v>
      </c>
      <c r="S23" s="236">
        <v>5799.6220000000003</v>
      </c>
      <c r="T23" s="236">
        <v>6327.3829999999998</v>
      </c>
      <c r="U23" s="236">
        <v>6704.7479999999996</v>
      </c>
      <c r="V23" s="236">
        <v>6419.4830000000002</v>
      </c>
      <c r="W23" s="223">
        <v>5335.5910000000003</v>
      </c>
      <c r="X23" s="223">
        <v>5752.6670000000004</v>
      </c>
      <c r="Y23" s="223">
        <v>6045.2179999999998</v>
      </c>
      <c r="Z23" s="223">
        <v>6369.9740000000002</v>
      </c>
    </row>
    <row r="24" spans="1:26">
      <c r="A24" s="125" t="s">
        <v>174</v>
      </c>
      <c r="B24" s="208">
        <v>10666.861999999999</v>
      </c>
      <c r="C24" s="208">
        <v>12263.471</v>
      </c>
      <c r="D24" s="208">
        <v>11563.04</v>
      </c>
      <c r="E24" s="208">
        <v>13159.674999999999</v>
      </c>
      <c r="F24" s="208">
        <v>14672.418</v>
      </c>
      <c r="G24" s="225">
        <v>16482.75</v>
      </c>
      <c r="H24" s="225">
        <v>19398.493999999999</v>
      </c>
      <c r="I24" s="225">
        <v>21730.952000000001</v>
      </c>
      <c r="J24" s="225">
        <v>24083.338</v>
      </c>
      <c r="K24" s="225">
        <v>21387.708999999999</v>
      </c>
      <c r="L24" s="225">
        <v>19139.732</v>
      </c>
      <c r="M24" s="225">
        <v>23077.161</v>
      </c>
      <c r="N24" s="225">
        <v>25100.187999999998</v>
      </c>
      <c r="O24" s="225">
        <v>25459.168000000001</v>
      </c>
      <c r="P24" s="225">
        <v>27179.519</v>
      </c>
      <c r="Q24" s="237">
        <v>29252.933000000001</v>
      </c>
      <c r="R24" s="236">
        <v>28737.438999999998</v>
      </c>
      <c r="S24" s="236">
        <v>29274.231</v>
      </c>
      <c r="T24" s="236">
        <v>31600.733</v>
      </c>
      <c r="U24" s="236">
        <v>33433.171999999999</v>
      </c>
      <c r="V24" s="236">
        <v>31846.276999999998</v>
      </c>
      <c r="W24" s="223">
        <v>31496.764999999999</v>
      </c>
      <c r="X24" s="223">
        <v>34865.716999999997</v>
      </c>
      <c r="Y24" s="223">
        <v>36368.601999999999</v>
      </c>
      <c r="Z24" s="223">
        <v>37938.849000000002</v>
      </c>
    </row>
    <row r="25" spans="1:26">
      <c r="A25" s="125" t="s">
        <v>73</v>
      </c>
      <c r="B25" s="208">
        <v>49541.93</v>
      </c>
      <c r="C25" s="208">
        <v>49183.425999999999</v>
      </c>
      <c r="D25" s="208">
        <v>48498.771999999997</v>
      </c>
      <c r="E25" s="208">
        <v>53399.453000000001</v>
      </c>
      <c r="F25" s="208">
        <v>66061.085999999996</v>
      </c>
      <c r="G25" s="225">
        <v>76343.547999999995</v>
      </c>
      <c r="H25" s="225">
        <v>81048.070000000007</v>
      </c>
      <c r="I25" s="225">
        <v>90499.474000000002</v>
      </c>
      <c r="J25" s="225">
        <v>107014.124</v>
      </c>
      <c r="K25" s="225">
        <v>115898.758</v>
      </c>
      <c r="L25" s="225">
        <v>104393.459</v>
      </c>
      <c r="M25" s="225">
        <v>106177.041</v>
      </c>
      <c r="N25" s="225">
        <v>117366.28200000001</v>
      </c>
      <c r="O25" s="225">
        <v>108050.474</v>
      </c>
      <c r="P25" s="225">
        <v>114996.47500000001</v>
      </c>
      <c r="Q25" s="236">
        <v>120449.74099999999</v>
      </c>
      <c r="R25" s="236">
        <v>102625.12699999999</v>
      </c>
      <c r="S25" s="236">
        <v>105364.22</v>
      </c>
      <c r="T25" s="236">
        <v>108621.75</v>
      </c>
      <c r="U25" s="236">
        <v>117859.71799999999</v>
      </c>
      <c r="V25" s="236">
        <v>115838.77099999999</v>
      </c>
      <c r="W25" s="236">
        <v>116921.11</v>
      </c>
      <c r="X25" s="223">
        <v>131781.72</v>
      </c>
      <c r="Y25" s="223">
        <v>139125.61499999999</v>
      </c>
      <c r="Z25" s="223">
        <v>143915.91500000001</v>
      </c>
    </row>
    <row r="26" spans="1:26">
      <c r="A26" s="125" t="s">
        <v>51</v>
      </c>
      <c r="B26" s="208">
        <v>4786.2449999999999</v>
      </c>
      <c r="C26" s="208">
        <v>4619.2929999999997</v>
      </c>
      <c r="D26" s="208">
        <v>5269.607</v>
      </c>
      <c r="E26" s="208">
        <v>6644.61</v>
      </c>
      <c r="F26" s="208">
        <v>8410.7690000000002</v>
      </c>
      <c r="G26" s="225">
        <v>10275.773999999999</v>
      </c>
      <c r="H26" s="225">
        <v>11188.448</v>
      </c>
      <c r="I26" s="225">
        <v>11469.411</v>
      </c>
      <c r="J26" s="225">
        <v>13904.825999999999</v>
      </c>
      <c r="K26" s="225">
        <v>15742.787</v>
      </c>
      <c r="L26" s="225">
        <v>13035.623</v>
      </c>
      <c r="M26" s="225">
        <v>13173.209000000001</v>
      </c>
      <c r="N26" s="225">
        <v>14195.846</v>
      </c>
      <c r="O26" s="225">
        <v>12935.511</v>
      </c>
      <c r="P26" s="225">
        <v>13665.526</v>
      </c>
      <c r="Q26" s="236">
        <v>14251.799000000001</v>
      </c>
      <c r="R26" s="236">
        <v>12690.166999999999</v>
      </c>
      <c r="S26" s="236">
        <v>13069.23</v>
      </c>
      <c r="T26" s="236">
        <v>14590.897000000001</v>
      </c>
      <c r="U26" s="236">
        <v>16406.098999999998</v>
      </c>
      <c r="V26" s="236">
        <v>16725.591</v>
      </c>
      <c r="W26" s="223">
        <v>15820.101000000001</v>
      </c>
      <c r="X26" s="223">
        <v>18075.424999999999</v>
      </c>
      <c r="Y26" s="223">
        <v>19883.328000000001</v>
      </c>
      <c r="Z26" s="223">
        <v>21207.983</v>
      </c>
    </row>
    <row r="27" spans="1:26">
      <c r="A27" s="125" t="s">
        <v>52</v>
      </c>
      <c r="B27" s="208">
        <v>3762.7689999999998</v>
      </c>
      <c r="C27" s="208">
        <v>4347.7299999999996</v>
      </c>
      <c r="D27" s="208">
        <v>4189.0529999999999</v>
      </c>
      <c r="E27" s="208">
        <v>4441.8239999999996</v>
      </c>
      <c r="F27" s="208">
        <v>4740.3239999999996</v>
      </c>
      <c r="G27" s="225">
        <v>5244.8729999999996</v>
      </c>
      <c r="H27" s="225">
        <v>5678.3530000000001</v>
      </c>
      <c r="I27" s="225">
        <v>6351.1779999999999</v>
      </c>
      <c r="J27" s="225">
        <v>7480.9359999999997</v>
      </c>
      <c r="K27" s="225">
        <v>8759.5169999999998</v>
      </c>
      <c r="L27" s="225">
        <v>7544.11</v>
      </c>
      <c r="M27" s="225">
        <v>9046.9850000000006</v>
      </c>
      <c r="N27" s="225">
        <v>10397.92</v>
      </c>
      <c r="O27" s="225">
        <v>10806.84</v>
      </c>
      <c r="P27" s="225">
        <v>10851.664000000001</v>
      </c>
      <c r="Q27" s="237">
        <v>11165.259</v>
      </c>
      <c r="R27" s="236">
        <v>9663.1110000000008</v>
      </c>
      <c r="S27" s="236">
        <v>9523.2950000000001</v>
      </c>
      <c r="T27" s="236">
        <v>9965.1229999999996</v>
      </c>
      <c r="U27" s="236">
        <v>11077.428</v>
      </c>
      <c r="V27" s="236">
        <v>11213.115</v>
      </c>
      <c r="W27" s="223">
        <v>10269.861999999999</v>
      </c>
      <c r="X27" s="223">
        <v>11603.684999999999</v>
      </c>
      <c r="Y27" s="223">
        <v>12350.029</v>
      </c>
      <c r="Z27" s="223">
        <v>13251.031000000001</v>
      </c>
    </row>
    <row r="28" spans="1:26">
      <c r="A28" s="125" t="s">
        <v>74</v>
      </c>
      <c r="B28" s="208">
        <v>6157.2489999999998</v>
      </c>
      <c r="C28" s="208">
        <v>7166.1409999999996</v>
      </c>
      <c r="D28" s="208">
        <v>7558.9750000000004</v>
      </c>
      <c r="E28" s="208">
        <v>7607.4430000000002</v>
      </c>
      <c r="F28" s="208">
        <v>7088.4620000000004</v>
      </c>
      <c r="G28" s="225">
        <v>7501.9139999999998</v>
      </c>
      <c r="H28" s="225">
        <v>8303.9850000000006</v>
      </c>
      <c r="I28" s="225">
        <v>9102.5139999999992</v>
      </c>
      <c r="J28" s="225">
        <v>9680.4320000000007</v>
      </c>
      <c r="K28" s="225">
        <v>10053.736999999999</v>
      </c>
      <c r="L28" s="225">
        <v>8029.2960000000003</v>
      </c>
      <c r="M28" s="225">
        <v>9299.4549999999999</v>
      </c>
      <c r="N28" s="225">
        <v>10232.411</v>
      </c>
      <c r="O28" s="225">
        <v>10271.406000000001</v>
      </c>
      <c r="P28" s="225">
        <v>10758.984</v>
      </c>
      <c r="Q28" s="237">
        <v>10967.112999999999</v>
      </c>
      <c r="R28" s="236">
        <v>9657.1180000000004</v>
      </c>
      <c r="S28" s="236">
        <v>8788.5879999999997</v>
      </c>
      <c r="T28" s="236">
        <v>9342.92</v>
      </c>
      <c r="U28" s="236">
        <v>9753.1929999999993</v>
      </c>
      <c r="V28" s="236">
        <v>10024.423000000001</v>
      </c>
      <c r="W28" s="236">
        <v>8421.1919999999991</v>
      </c>
      <c r="X28" s="223">
        <v>9246.009</v>
      </c>
      <c r="Y28" s="223">
        <v>9614.9760000000006</v>
      </c>
      <c r="Z28" s="223">
        <v>9965.7960000000003</v>
      </c>
    </row>
    <row r="29" spans="1:26">
      <c r="A29" s="125" t="s">
        <v>75</v>
      </c>
      <c r="B29" s="208">
        <v>1518.1969999999999</v>
      </c>
      <c r="C29" s="208">
        <v>1636.752</v>
      </c>
      <c r="D29" s="208">
        <v>1566.1990000000001</v>
      </c>
      <c r="E29" s="208">
        <v>1355.278</v>
      </c>
      <c r="F29" s="208">
        <v>1252.404</v>
      </c>
      <c r="G29" s="225">
        <v>1195.597</v>
      </c>
      <c r="H29" s="225">
        <v>1331.3620000000001</v>
      </c>
      <c r="I29" s="225">
        <v>1563.739</v>
      </c>
      <c r="J29" s="225">
        <v>1862.164</v>
      </c>
      <c r="K29" s="225">
        <v>2271.232</v>
      </c>
      <c r="L29" s="225">
        <v>2578.884</v>
      </c>
      <c r="M29" s="225">
        <v>2922.7959999999998</v>
      </c>
      <c r="N29" s="225">
        <v>3077.3429999999998</v>
      </c>
      <c r="O29" s="225">
        <v>3379.0129999999999</v>
      </c>
      <c r="P29" s="225">
        <v>3404.3409999999999</v>
      </c>
      <c r="Q29" s="237">
        <v>3520.357</v>
      </c>
      <c r="R29" s="43">
        <v>3731.1770000000001</v>
      </c>
      <c r="S29" s="43">
        <v>3653.665</v>
      </c>
      <c r="T29" s="236">
        <v>2484.5369999999998</v>
      </c>
      <c r="U29" s="43">
        <v>2577.2689999999998</v>
      </c>
      <c r="V29" s="43">
        <v>3056.9749999999999</v>
      </c>
      <c r="W29" s="43">
        <v>3586.9720000000002</v>
      </c>
      <c r="X29" s="278">
        <v>3831.884</v>
      </c>
      <c r="Y29" s="278">
        <v>4092.9859999999999</v>
      </c>
      <c r="Z29" s="278">
        <v>4344.4120000000003</v>
      </c>
    </row>
    <row r="30" spans="1:26">
      <c r="A30" s="125" t="s">
        <v>77</v>
      </c>
      <c r="B30" s="208">
        <v>1903.93</v>
      </c>
      <c r="C30" s="208">
        <v>1940.2380000000001</v>
      </c>
      <c r="D30" s="208">
        <v>1935.546</v>
      </c>
      <c r="E30" s="208">
        <v>2017.7650000000001</v>
      </c>
      <c r="F30" s="208">
        <v>2159.7440000000001</v>
      </c>
      <c r="G30" s="225">
        <v>2408.0909999999999</v>
      </c>
      <c r="H30" s="225">
        <v>2669.2139999999999</v>
      </c>
      <c r="I30" s="225">
        <v>3106.7190000000001</v>
      </c>
      <c r="J30" s="225">
        <v>3587.7979999999998</v>
      </c>
      <c r="K30" s="225">
        <v>4226.5439999999999</v>
      </c>
      <c r="L30" s="225">
        <v>4170.442</v>
      </c>
      <c r="M30" s="225">
        <v>5055.04</v>
      </c>
      <c r="N30" s="225">
        <v>5738.1310000000003</v>
      </c>
      <c r="O30" s="225">
        <v>6400.3959999999997</v>
      </c>
      <c r="P30" s="225">
        <v>6631.3310000000001</v>
      </c>
      <c r="Q30" s="237">
        <v>6565.41</v>
      </c>
      <c r="R30" s="236">
        <v>6141.4279999999999</v>
      </c>
      <c r="S30" s="236">
        <v>6191.1149999999998</v>
      </c>
      <c r="T30" s="236">
        <v>6725.9830000000002</v>
      </c>
      <c r="U30" s="236">
        <v>7000.1620000000003</v>
      </c>
      <c r="V30" s="223">
        <v>6958.0990000000002</v>
      </c>
      <c r="W30" s="223">
        <v>6083.8670000000002</v>
      </c>
      <c r="X30" s="223">
        <v>6678.2730000000001</v>
      </c>
      <c r="Y30" s="223">
        <v>7050.9870000000001</v>
      </c>
      <c r="Z30" s="223">
        <v>7389.4669999999996</v>
      </c>
    </row>
    <row r="31" spans="1:26">
      <c r="A31" s="125" t="s">
        <v>122</v>
      </c>
      <c r="B31" s="208">
        <v>4348.1469999999999</v>
      </c>
      <c r="C31" s="208">
        <v>4485.0640000000003</v>
      </c>
      <c r="D31" s="208">
        <v>4987.8590000000004</v>
      </c>
      <c r="E31" s="208">
        <v>5205.5169999999998</v>
      </c>
      <c r="F31" s="208">
        <v>5699.5569999999998</v>
      </c>
      <c r="G31" s="225">
        <v>6684.6750000000002</v>
      </c>
      <c r="H31" s="225">
        <v>8023.9210000000003</v>
      </c>
      <c r="I31" s="225">
        <v>9031.7970000000005</v>
      </c>
      <c r="J31" s="225">
        <v>11252.862999999999</v>
      </c>
      <c r="K31" s="225">
        <v>13999.495999999999</v>
      </c>
      <c r="L31" s="225">
        <v>11532.282999999999</v>
      </c>
      <c r="M31" s="225">
        <v>12619.616</v>
      </c>
      <c r="N31" s="225">
        <v>13879.525</v>
      </c>
      <c r="O31" s="225">
        <v>13096.89</v>
      </c>
      <c r="P31" s="225">
        <v>13688.355</v>
      </c>
      <c r="Q31" s="236">
        <v>14272.29</v>
      </c>
      <c r="R31" s="236">
        <v>12563.614</v>
      </c>
      <c r="S31" s="236">
        <v>12438.522999999999</v>
      </c>
      <c r="T31" s="236">
        <v>13868.906000000001</v>
      </c>
      <c r="U31" s="236">
        <v>15468.263999999999</v>
      </c>
      <c r="V31" s="236">
        <v>15689.427</v>
      </c>
      <c r="W31" s="236">
        <v>15653.561</v>
      </c>
      <c r="X31" s="223">
        <v>16930.150000000001</v>
      </c>
      <c r="Y31" s="223">
        <v>18406.808000000001</v>
      </c>
      <c r="Z31" s="223">
        <v>19892.986000000001</v>
      </c>
    </row>
    <row r="32" spans="1:26">
      <c r="A32" s="125" t="s">
        <v>183</v>
      </c>
      <c r="B32" s="208">
        <v>1427.307</v>
      </c>
      <c r="C32" s="208">
        <v>1901.9559999999999</v>
      </c>
      <c r="D32" s="208">
        <v>2255.2530000000002</v>
      </c>
      <c r="E32" s="208">
        <v>2552.788</v>
      </c>
      <c r="F32" s="208">
        <v>3197.5729999999999</v>
      </c>
      <c r="G32" s="225">
        <v>4403.9620000000004</v>
      </c>
      <c r="H32" s="225">
        <v>5708.8379999999997</v>
      </c>
      <c r="I32" s="225">
        <v>7426.0050000000001</v>
      </c>
      <c r="J32" s="225">
        <v>9761.3680000000004</v>
      </c>
      <c r="K32" s="225">
        <v>12464.244000000001</v>
      </c>
      <c r="L32" s="225">
        <v>9156.9699999999993</v>
      </c>
      <c r="M32" s="225">
        <v>11431.147999999999</v>
      </c>
      <c r="N32" s="225">
        <v>14306.432000000001</v>
      </c>
      <c r="O32" s="225">
        <v>15287.967000000001</v>
      </c>
      <c r="P32" s="225">
        <v>15928.699000000001</v>
      </c>
      <c r="Q32" s="236">
        <v>14007.509</v>
      </c>
      <c r="R32" s="236">
        <v>9257.9349999999995</v>
      </c>
      <c r="S32" s="236">
        <v>8723.5229999999992</v>
      </c>
      <c r="T32" s="236">
        <v>10723.995999999999</v>
      </c>
      <c r="U32" s="236">
        <v>11261.716</v>
      </c>
      <c r="V32" s="236">
        <v>11511.507</v>
      </c>
      <c r="W32" s="223">
        <v>10037.239</v>
      </c>
      <c r="X32" s="223">
        <v>11654.373</v>
      </c>
      <c r="Y32" s="223">
        <v>12115.316999999999</v>
      </c>
      <c r="Z32" s="223">
        <v>12470.397999999999</v>
      </c>
    </row>
    <row r="33" spans="1:26">
      <c r="A33" s="125" t="s">
        <v>78</v>
      </c>
      <c r="B33" s="208">
        <v>992.28300000000002</v>
      </c>
      <c r="C33" s="208">
        <v>1030.7560000000001</v>
      </c>
      <c r="D33" s="208">
        <v>984.01400000000001</v>
      </c>
      <c r="E33" s="208">
        <v>1027.0920000000001</v>
      </c>
      <c r="F33" s="208">
        <v>1124.828</v>
      </c>
      <c r="G33" s="225">
        <v>1218.7270000000001</v>
      </c>
      <c r="H33" s="225">
        <v>1429.454</v>
      </c>
      <c r="I33" s="225">
        <v>1642.829</v>
      </c>
      <c r="J33" s="225">
        <v>1865.875</v>
      </c>
      <c r="K33" s="225">
        <v>2332.2550000000001</v>
      </c>
      <c r="L33" s="225">
        <v>2391.6950000000002</v>
      </c>
      <c r="M33" s="225">
        <v>2799.9630000000002</v>
      </c>
      <c r="N33" s="225">
        <v>3199.4749999999999</v>
      </c>
      <c r="O33" s="225">
        <v>3347.8870000000002</v>
      </c>
      <c r="P33" s="236">
        <v>3607.152</v>
      </c>
      <c r="Q33" s="236">
        <v>3817.1329999999998</v>
      </c>
      <c r="R33" s="236">
        <v>3841.5189999999998</v>
      </c>
      <c r="S33" s="236">
        <v>3885.761</v>
      </c>
      <c r="T33" s="236">
        <v>4076.7469999999998</v>
      </c>
      <c r="U33" s="236">
        <v>4057.326</v>
      </c>
      <c r="V33" s="236">
        <v>3851.6660000000002</v>
      </c>
      <c r="W33" s="223">
        <v>3678.7260000000001</v>
      </c>
      <c r="X33" s="223">
        <v>3829.94</v>
      </c>
      <c r="Y33" s="223">
        <v>3976.9119999999998</v>
      </c>
      <c r="Z33" s="223">
        <v>4209.1719999999996</v>
      </c>
    </row>
    <row r="34" spans="1:26">
      <c r="A34" s="125" t="s">
        <v>79</v>
      </c>
      <c r="B34" s="208">
        <v>4952.8649999999998</v>
      </c>
      <c r="C34" s="208">
        <v>5071.7039999999997</v>
      </c>
      <c r="D34" s="208">
        <v>4572.8639999999996</v>
      </c>
      <c r="E34" s="208">
        <v>4443.7640000000001</v>
      </c>
      <c r="F34" s="208">
        <v>4770.33</v>
      </c>
      <c r="G34" s="208">
        <v>6193.0860000000002</v>
      </c>
      <c r="H34" s="208">
        <v>7600.35</v>
      </c>
      <c r="I34" s="208">
        <v>9473.0069999999996</v>
      </c>
      <c r="J34" s="208">
        <v>10507.912</v>
      </c>
      <c r="K34" s="208">
        <v>10748.976000000001</v>
      </c>
      <c r="L34" s="208">
        <v>10220.07</v>
      </c>
      <c r="M34" s="225">
        <v>12794.278</v>
      </c>
      <c r="N34" s="225">
        <v>14610.793</v>
      </c>
      <c r="O34" s="225">
        <v>15307.793</v>
      </c>
      <c r="P34" s="225">
        <v>15804.444</v>
      </c>
      <c r="Q34" s="236">
        <v>14643.45</v>
      </c>
      <c r="R34" s="236">
        <v>13570.891</v>
      </c>
      <c r="S34" s="236">
        <v>13779.041999999999</v>
      </c>
      <c r="T34" s="236">
        <v>15033.259</v>
      </c>
      <c r="U34" s="236">
        <v>15862.05</v>
      </c>
      <c r="V34" s="236">
        <v>14615.945</v>
      </c>
      <c r="W34" s="223">
        <v>12989.598</v>
      </c>
      <c r="X34" s="223">
        <v>15617.13</v>
      </c>
      <c r="Y34" s="223">
        <v>16458.655999999999</v>
      </c>
      <c r="Z34" s="223">
        <v>17143.698</v>
      </c>
    </row>
    <row r="35" spans="1:26">
      <c r="A35" s="125" t="s">
        <v>80</v>
      </c>
      <c r="B35" s="208">
        <v>2031.165</v>
      </c>
      <c r="C35" s="208">
        <v>2003.605</v>
      </c>
      <c r="D35" s="208">
        <v>1890.25</v>
      </c>
      <c r="E35" s="208">
        <v>2094.2570000000001</v>
      </c>
      <c r="F35" s="208">
        <v>2356.9679999999998</v>
      </c>
      <c r="G35" s="225">
        <v>2657.9090000000001</v>
      </c>
      <c r="H35" s="225">
        <v>2890.482</v>
      </c>
      <c r="I35" s="225">
        <v>3366.8150000000001</v>
      </c>
      <c r="J35" s="225">
        <v>3973.9940000000001</v>
      </c>
      <c r="K35" s="225">
        <v>4373.451</v>
      </c>
      <c r="L35" s="225">
        <v>4208.3549999999996</v>
      </c>
      <c r="M35" s="225">
        <v>5073.7049999999999</v>
      </c>
      <c r="N35" s="225">
        <v>5493.7430000000004</v>
      </c>
      <c r="O35" s="225">
        <v>5862.9930000000004</v>
      </c>
      <c r="P35" s="225">
        <v>6168.7079999999996</v>
      </c>
      <c r="Q35" s="237">
        <v>5952.3770000000004</v>
      </c>
      <c r="R35" s="236">
        <v>5837.8069999999998</v>
      </c>
      <c r="S35" s="236">
        <v>5995.2049999999999</v>
      </c>
      <c r="T35" s="236">
        <v>6596.2240000000002</v>
      </c>
      <c r="U35" s="236">
        <v>7293.8850000000002</v>
      </c>
      <c r="V35" s="236">
        <v>7815.4080000000004</v>
      </c>
      <c r="W35" s="223">
        <v>7190.3739999999998</v>
      </c>
      <c r="X35" s="223">
        <v>7701.625</v>
      </c>
      <c r="Y35" s="223">
        <v>8246.6540000000005</v>
      </c>
      <c r="Z35" s="223">
        <v>8664.0239999999994</v>
      </c>
    </row>
    <row r="36" spans="1:26" s="66" customFormat="1">
      <c r="A36" s="156" t="s">
        <v>54</v>
      </c>
      <c r="B36" s="209">
        <v>4020.2719999999999</v>
      </c>
      <c r="C36" s="209">
        <v>4237.9610000000002</v>
      </c>
      <c r="D36" s="209">
        <v>3082.8989999999999</v>
      </c>
      <c r="E36" s="209">
        <v>3617.23</v>
      </c>
      <c r="F36" s="209">
        <v>4684.6980000000003</v>
      </c>
      <c r="G36" s="231">
        <v>6015.665</v>
      </c>
      <c r="H36" s="231">
        <v>7350.8869999999997</v>
      </c>
      <c r="I36" s="231">
        <v>7961.0780000000004</v>
      </c>
      <c r="J36" s="231">
        <v>9640.5709999999999</v>
      </c>
      <c r="K36" s="231">
        <v>10778.130999999999</v>
      </c>
      <c r="L36" s="231">
        <v>8941.4040000000005</v>
      </c>
      <c r="M36" s="231">
        <v>10533.45</v>
      </c>
      <c r="N36" s="231">
        <v>11221.402</v>
      </c>
      <c r="O36" s="231">
        <v>11637.915000000001</v>
      </c>
      <c r="P36" s="231">
        <v>12488.968000000001</v>
      </c>
      <c r="Q36" s="238">
        <v>12079.287</v>
      </c>
      <c r="R36" s="238">
        <v>10973.585999999999</v>
      </c>
      <c r="S36" s="238">
        <v>10891.19</v>
      </c>
      <c r="T36" s="238">
        <v>10628.897999999999</v>
      </c>
      <c r="U36" s="238">
        <v>9506.8369999999995</v>
      </c>
      <c r="V36" s="238">
        <v>9150.8619999999992</v>
      </c>
      <c r="W36" s="238">
        <v>8548.1830000000009</v>
      </c>
      <c r="X36" s="224">
        <v>9327.2649999999994</v>
      </c>
      <c r="Y36" s="224">
        <v>10075.662</v>
      </c>
      <c r="Z36" s="224">
        <v>10941.404</v>
      </c>
    </row>
    <row r="37" spans="1:26">
      <c r="A37" s="125" t="s">
        <v>81</v>
      </c>
      <c r="B37" s="208">
        <v>13784.361000000001</v>
      </c>
      <c r="C37" s="208">
        <v>12164.718999999999</v>
      </c>
      <c r="D37" s="208">
        <v>12473.285</v>
      </c>
      <c r="E37" s="208">
        <v>14065.790999999999</v>
      </c>
      <c r="F37" s="208">
        <v>18378.280999999999</v>
      </c>
      <c r="G37" s="225">
        <v>21829.501</v>
      </c>
      <c r="H37" s="225">
        <v>22417.643</v>
      </c>
      <c r="I37" s="225">
        <v>24648.873</v>
      </c>
      <c r="J37" s="225">
        <v>28656.233</v>
      </c>
      <c r="K37" s="225">
        <v>31902.013999999999</v>
      </c>
      <c r="L37" s="225">
        <v>29577.642</v>
      </c>
      <c r="M37" s="225">
        <v>26743.4</v>
      </c>
      <c r="N37" s="225">
        <v>25437.01</v>
      </c>
      <c r="O37" s="225">
        <v>21845.973000000002</v>
      </c>
      <c r="P37" s="225">
        <v>21679.669000000002</v>
      </c>
      <c r="Q37" s="237">
        <v>21567.966</v>
      </c>
      <c r="R37" s="236">
        <v>17997.401000000002</v>
      </c>
      <c r="S37" s="236">
        <v>17879.706999999999</v>
      </c>
      <c r="T37" s="236">
        <v>18578.294000000002</v>
      </c>
      <c r="U37" s="236">
        <v>19769.331999999999</v>
      </c>
      <c r="V37" s="236">
        <v>19147.460999999999</v>
      </c>
      <c r="W37" s="223">
        <v>17670.285</v>
      </c>
      <c r="X37" s="223">
        <v>19672.527999999998</v>
      </c>
      <c r="Y37" s="223">
        <v>21160.169000000002</v>
      </c>
      <c r="Z37" s="223">
        <v>21988.067999999999</v>
      </c>
    </row>
    <row r="38" spans="1:26">
      <c r="A38" s="372" t="s">
        <v>191</v>
      </c>
      <c r="B38" s="372"/>
      <c r="C38" s="372"/>
      <c r="D38" s="372"/>
      <c r="E38" s="372"/>
      <c r="F38" s="372"/>
      <c r="G38" s="372"/>
      <c r="H38" s="372"/>
      <c r="I38" s="372"/>
      <c r="J38" s="372"/>
      <c r="K38" s="372"/>
      <c r="L38" s="372"/>
      <c r="M38" s="372"/>
      <c r="N38" s="372"/>
      <c r="O38" s="372"/>
      <c r="P38" s="372"/>
      <c r="Q38" s="372"/>
      <c r="R38" s="372"/>
      <c r="S38" s="372"/>
      <c r="T38" s="192"/>
    </row>
    <row r="39" spans="1:26">
      <c r="A39" s="198" t="s">
        <v>359</v>
      </c>
      <c r="B39" s="198"/>
      <c r="C39" s="198"/>
      <c r="D39" s="198"/>
      <c r="E39" s="198"/>
      <c r="F39" s="198"/>
      <c r="G39" s="198"/>
      <c r="H39" s="198"/>
      <c r="I39" s="198"/>
      <c r="J39" s="198"/>
      <c r="K39" s="198"/>
      <c r="L39" s="198"/>
      <c r="M39" s="198"/>
      <c r="N39" s="198"/>
      <c r="O39" s="198"/>
      <c r="P39" s="198"/>
      <c r="Q39" s="198"/>
      <c r="R39" s="198"/>
      <c r="S39" s="198"/>
      <c r="T39" s="264"/>
    </row>
    <row r="40" spans="1:26">
      <c r="A40" s="371" t="s">
        <v>358</v>
      </c>
      <c r="B40" s="371"/>
      <c r="C40" s="371"/>
      <c r="D40" s="371"/>
      <c r="E40" s="371"/>
      <c r="F40" s="371"/>
      <c r="G40" s="371"/>
      <c r="H40" s="371"/>
      <c r="I40" s="371"/>
      <c r="J40" s="371"/>
      <c r="K40" s="371"/>
      <c r="L40" s="371"/>
      <c r="M40" s="371"/>
      <c r="N40" s="371"/>
      <c r="O40" s="371"/>
      <c r="P40" s="371"/>
      <c r="Q40" s="371"/>
      <c r="R40" s="371"/>
      <c r="S40" s="371"/>
      <c r="T40" s="370"/>
    </row>
    <row r="41" spans="1:26">
      <c r="A41" s="41"/>
      <c r="B41" s="41"/>
      <c r="C41" s="41"/>
      <c r="D41" s="41"/>
      <c r="E41" s="41"/>
      <c r="F41" s="41"/>
      <c r="G41" s="41"/>
      <c r="H41" s="41"/>
      <c r="I41" s="41"/>
      <c r="J41" s="41"/>
      <c r="O41" s="201"/>
      <c r="P41" s="201"/>
      <c r="Q41" s="201"/>
      <c r="R41" s="201"/>
    </row>
    <row r="42" spans="1:26">
      <c r="A42" s="92" t="s">
        <v>199</v>
      </c>
      <c r="B42" s="41"/>
      <c r="C42" s="41"/>
      <c r="D42" s="41"/>
      <c r="E42" s="41"/>
      <c r="F42" s="41"/>
      <c r="G42" s="41"/>
      <c r="H42" s="41"/>
      <c r="I42" s="41"/>
      <c r="J42" s="41"/>
    </row>
    <row r="43" spans="1:26">
      <c r="A43" s="41"/>
      <c r="B43" s="41"/>
      <c r="C43" s="41"/>
      <c r="D43" s="41"/>
      <c r="E43" s="41"/>
      <c r="F43" s="41"/>
      <c r="G43" s="41"/>
      <c r="H43" s="41"/>
      <c r="I43" s="41"/>
      <c r="J43" s="41"/>
    </row>
    <row r="44" spans="1:26">
      <c r="A44" s="41"/>
      <c r="B44" s="41"/>
      <c r="C44" s="41"/>
      <c r="D44" s="41"/>
      <c r="E44" s="41"/>
      <c r="F44" s="41"/>
      <c r="G44" s="41"/>
      <c r="H44" s="41"/>
      <c r="I44" s="41"/>
      <c r="J44" s="41"/>
    </row>
    <row r="45" spans="1:26">
      <c r="A45" s="41"/>
      <c r="B45" s="41"/>
      <c r="C45" s="41"/>
      <c r="D45" s="41"/>
      <c r="E45" s="41"/>
      <c r="F45" s="41"/>
      <c r="G45" s="41"/>
      <c r="H45" s="41"/>
      <c r="I45" s="41"/>
      <c r="J45" s="41"/>
    </row>
    <row r="46" spans="1:26">
      <c r="A46" s="41"/>
      <c r="B46" s="41"/>
      <c r="C46" s="41"/>
      <c r="D46" s="41"/>
      <c r="E46" s="41"/>
      <c r="F46" s="41"/>
      <c r="G46" s="41"/>
      <c r="H46" s="41"/>
      <c r="I46" s="41"/>
      <c r="J46" s="41"/>
    </row>
    <row r="47" spans="1:26">
      <c r="A47" s="41"/>
      <c r="B47" s="41"/>
      <c r="C47" s="41"/>
      <c r="D47" s="41"/>
      <c r="E47" s="41"/>
      <c r="F47" s="41"/>
      <c r="G47" s="41"/>
      <c r="H47" s="41"/>
      <c r="I47" s="41"/>
      <c r="J47" s="41"/>
    </row>
    <row r="48" spans="1:26">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01" t="s">
        <v>5</v>
      </c>
      <c r="B4" s="401"/>
      <c r="C4" s="401"/>
      <c r="D4" s="401"/>
      <c r="E4" s="401"/>
      <c r="F4" s="401"/>
      <c r="G4" s="401"/>
      <c r="H4" s="401"/>
      <c r="I4" s="401"/>
    </row>
    <row r="5" spans="1:9">
      <c r="A5" s="400"/>
      <c r="B5" s="400"/>
      <c r="C5" s="400"/>
      <c r="D5" s="400"/>
      <c r="E5" s="400"/>
      <c r="F5" s="400"/>
      <c r="G5" s="400"/>
      <c r="H5" s="400"/>
      <c r="I5" s="400"/>
    </row>
    <row r="6" spans="1:9">
      <c r="A6" s="400" t="s">
        <v>6</v>
      </c>
      <c r="B6" s="400"/>
      <c r="C6" s="400"/>
      <c r="D6" s="400"/>
      <c r="E6" s="400"/>
      <c r="F6" s="400"/>
      <c r="G6" s="400"/>
      <c r="H6" s="400"/>
      <c r="I6" s="400"/>
    </row>
    <row r="7" spans="1:9">
      <c r="A7" s="400"/>
      <c r="B7" s="400"/>
      <c r="C7" s="400"/>
      <c r="D7" s="400"/>
      <c r="E7" s="400"/>
      <c r="F7" s="400"/>
      <c r="G7" s="400"/>
      <c r="H7" s="400"/>
      <c r="I7" s="400"/>
    </row>
    <row r="8" spans="1:9">
      <c r="A8" s="400"/>
      <c r="B8" s="400"/>
      <c r="C8" s="400"/>
      <c r="D8" s="400"/>
      <c r="E8" s="400"/>
      <c r="F8" s="400"/>
      <c r="G8" s="400"/>
      <c r="H8" s="400"/>
      <c r="I8" s="400"/>
    </row>
    <row r="9" spans="1:9">
      <c r="A9" s="400"/>
      <c r="B9" s="400"/>
      <c r="C9" s="400"/>
      <c r="D9" s="400"/>
      <c r="E9" s="400"/>
      <c r="F9" s="400"/>
      <c r="G9" s="400"/>
      <c r="H9" s="400"/>
      <c r="I9" s="400"/>
    </row>
    <row r="10" spans="1:9">
      <c r="A10" s="401" t="s">
        <v>7</v>
      </c>
      <c r="B10" s="401"/>
      <c r="C10" s="401"/>
      <c r="D10" s="401"/>
      <c r="E10" s="401"/>
      <c r="F10" s="401"/>
      <c r="G10" s="401"/>
      <c r="H10" s="401"/>
      <c r="I10" s="401"/>
    </row>
    <row r="11" spans="1:9">
      <c r="A11" s="400"/>
      <c r="B11" s="400"/>
      <c r="C11" s="400"/>
      <c r="D11" s="400"/>
      <c r="E11" s="400"/>
      <c r="F11" s="400"/>
      <c r="G11" s="400"/>
      <c r="H11" s="400"/>
      <c r="I11" s="400"/>
    </row>
    <row r="12" spans="1:9">
      <c r="A12" s="400" t="s">
        <v>251</v>
      </c>
      <c r="B12" s="400"/>
      <c r="C12" s="400"/>
      <c r="D12" s="400"/>
      <c r="E12" s="400"/>
      <c r="F12" s="400"/>
      <c r="G12" s="400"/>
      <c r="H12" s="400"/>
      <c r="I12" s="400"/>
    </row>
    <row r="13" spans="1:9">
      <c r="A13" s="400" t="s">
        <v>252</v>
      </c>
      <c r="B13" s="400"/>
      <c r="C13" s="400"/>
      <c r="D13" s="400"/>
      <c r="E13" s="400"/>
      <c r="F13" s="400"/>
      <c r="G13" s="400"/>
      <c r="H13" s="400"/>
      <c r="I13" s="400"/>
    </row>
    <row r="14" spans="1:9">
      <c r="A14" s="400"/>
      <c r="B14" s="400"/>
      <c r="C14" s="400"/>
      <c r="D14" s="400"/>
      <c r="E14" s="400"/>
      <c r="F14" s="400"/>
      <c r="G14" s="400"/>
      <c r="H14" s="400"/>
      <c r="I14" s="400"/>
    </row>
    <row r="15" spans="1:9">
      <c r="A15" s="400"/>
      <c r="B15" s="400"/>
      <c r="C15" s="400"/>
      <c r="D15" s="400"/>
      <c r="E15" s="400"/>
      <c r="F15" s="400"/>
      <c r="G15" s="400"/>
      <c r="H15" s="400"/>
      <c r="I15" s="400"/>
    </row>
    <row r="16" spans="1:9">
      <c r="A16" s="400"/>
      <c r="B16" s="400"/>
      <c r="C16" s="400"/>
      <c r="D16" s="400"/>
      <c r="E16" s="400"/>
      <c r="F16" s="400"/>
      <c r="G16" s="400"/>
      <c r="H16" s="400"/>
      <c r="I16" s="400"/>
    </row>
    <row r="17" spans="1:9">
      <c r="A17" s="401" t="s">
        <v>8</v>
      </c>
      <c r="B17" s="401"/>
      <c r="C17" s="401"/>
      <c r="D17" s="401"/>
      <c r="E17" s="401"/>
      <c r="F17" s="401"/>
      <c r="G17" s="401"/>
      <c r="H17" s="401"/>
      <c r="I17" s="401"/>
    </row>
    <row r="18" spans="1:9">
      <c r="A18" s="17"/>
      <c r="B18" s="17"/>
      <c r="C18" s="17"/>
      <c r="D18" s="17"/>
      <c r="E18" s="17"/>
      <c r="F18" s="17"/>
      <c r="G18" s="17"/>
      <c r="H18" s="17"/>
      <c r="I18" s="17"/>
    </row>
    <row r="19" spans="1:9">
      <c r="A19" s="400" t="s">
        <v>9</v>
      </c>
      <c r="B19" s="400"/>
      <c r="C19" s="400"/>
      <c r="D19" s="400"/>
      <c r="E19" s="400"/>
      <c r="F19" s="400"/>
      <c r="G19" s="400"/>
      <c r="H19" s="400"/>
      <c r="I19" s="400"/>
    </row>
    <row r="20" spans="1:9">
      <c r="A20" s="402" t="s">
        <v>10</v>
      </c>
      <c r="B20" s="402"/>
      <c r="C20" s="402"/>
      <c r="D20" s="402"/>
      <c r="E20" s="402"/>
      <c r="F20" s="402"/>
      <c r="G20" s="402"/>
      <c r="H20" s="402"/>
      <c r="I20" s="402"/>
    </row>
    <row r="21" spans="1:9">
      <c r="A21" s="402" t="s">
        <v>11</v>
      </c>
      <c r="B21" s="402"/>
      <c r="C21" s="402"/>
      <c r="D21" s="402"/>
      <c r="E21" s="402"/>
      <c r="F21" s="402"/>
      <c r="G21" s="402"/>
      <c r="H21" s="402"/>
      <c r="I21" s="402"/>
    </row>
    <row r="22" spans="1:9">
      <c r="A22" s="400"/>
      <c r="B22" s="400"/>
      <c r="C22" s="400"/>
      <c r="D22" s="400"/>
      <c r="E22" s="400"/>
      <c r="F22" s="400"/>
      <c r="G22" s="400"/>
      <c r="H22" s="400"/>
      <c r="I22" s="400"/>
    </row>
    <row r="23" spans="1:9">
      <c r="A23" s="400"/>
      <c r="B23" s="400"/>
      <c r="C23" s="400"/>
      <c r="D23" s="400"/>
      <c r="E23" s="400"/>
      <c r="F23" s="400"/>
      <c r="G23" s="400"/>
      <c r="H23" s="400"/>
      <c r="I23" s="400"/>
    </row>
    <row r="24" spans="1:9" ht="12.75" customHeight="1">
      <c r="A24" s="400" t="s">
        <v>12</v>
      </c>
      <c r="B24" s="400"/>
      <c r="C24" s="400"/>
      <c r="D24" s="400"/>
      <c r="E24" s="400"/>
      <c r="F24" s="400"/>
      <c r="G24" s="400"/>
      <c r="H24" s="400"/>
      <c r="I24" s="400"/>
    </row>
    <row r="25" spans="1:9" ht="16.5" customHeight="1">
      <c r="A25" s="400" t="s">
        <v>372</v>
      </c>
      <c r="B25" s="400"/>
      <c r="C25" s="400"/>
      <c r="D25" s="400"/>
      <c r="E25" s="400"/>
      <c r="F25" s="400"/>
      <c r="G25" s="400"/>
      <c r="H25" s="400"/>
      <c r="I25" s="400"/>
    </row>
    <row r="26" spans="1:9" ht="16.5" customHeight="1">
      <c r="A26" s="400" t="s">
        <v>13</v>
      </c>
      <c r="B26" s="400"/>
      <c r="C26" s="400"/>
      <c r="D26" s="400"/>
      <c r="E26" s="400"/>
      <c r="F26" s="400"/>
      <c r="G26" s="400"/>
      <c r="H26" s="400"/>
      <c r="I26" s="400"/>
    </row>
    <row r="27" spans="1:9">
      <c r="A27" s="400"/>
      <c r="B27" s="400"/>
      <c r="C27" s="400"/>
      <c r="D27" s="400"/>
      <c r="E27" s="400"/>
      <c r="F27" s="400"/>
      <c r="G27" s="400"/>
      <c r="H27" s="400"/>
      <c r="I27" s="400"/>
    </row>
    <row r="28" spans="1:9" ht="12.75" customHeight="1">
      <c r="A28" s="400" t="s">
        <v>14</v>
      </c>
      <c r="B28" s="400"/>
      <c r="C28" s="400"/>
      <c r="D28" s="400"/>
      <c r="E28" s="400"/>
      <c r="F28" s="400"/>
      <c r="G28" s="400"/>
      <c r="H28" s="400"/>
      <c r="I28" s="400"/>
    </row>
    <row r="29" spans="1:9" ht="12.75" customHeight="1">
      <c r="A29" s="400" t="s">
        <v>15</v>
      </c>
      <c r="B29" s="400"/>
      <c r="C29" s="400"/>
      <c r="D29" s="400"/>
      <c r="E29" s="400"/>
      <c r="F29" s="400"/>
      <c r="G29" s="400"/>
      <c r="H29" s="400"/>
      <c r="I29" s="400"/>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 width="18" customWidth="1"/>
    <col min="2" max="10" width="11.28515625" customWidth="1"/>
    <col min="11" max="18" width="11.85546875" customWidth="1"/>
    <col min="19" max="19" width="11.5703125" bestFit="1" customWidth="1"/>
    <col min="20" max="24" width="11.5703125" customWidth="1"/>
  </cols>
  <sheetData>
    <row r="1" spans="1:24" ht="24" customHeight="1">
      <c r="A1" s="468" t="s">
        <v>248</v>
      </c>
      <c r="B1" s="469"/>
      <c r="C1" s="469"/>
      <c r="D1" s="469"/>
      <c r="E1" s="469"/>
      <c r="F1" s="469"/>
      <c r="G1" s="469"/>
      <c r="H1" s="469"/>
      <c r="I1" s="469"/>
      <c r="J1" s="469"/>
      <c r="K1" s="469"/>
      <c r="L1" s="469"/>
      <c r="M1" s="469"/>
      <c r="N1" s="469"/>
      <c r="O1" s="469"/>
      <c r="P1" s="469"/>
      <c r="Q1" s="469"/>
      <c r="R1" s="469"/>
      <c r="S1" s="469"/>
      <c r="T1" s="469"/>
      <c r="U1" s="469"/>
      <c r="V1" s="469"/>
      <c r="W1" s="469"/>
      <c r="X1" s="469"/>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304</v>
      </c>
      <c r="X3" s="123" t="s">
        <v>305</v>
      </c>
    </row>
    <row r="4" spans="1:24">
      <c r="A4" s="125" t="s">
        <v>56</v>
      </c>
      <c r="B4" s="218">
        <v>1.887</v>
      </c>
      <c r="C4" s="218">
        <v>2.9039999999999999</v>
      </c>
      <c r="D4" s="218">
        <v>1.6870000000000001</v>
      </c>
      <c r="E4" s="218">
        <v>-0.20100000000000001</v>
      </c>
      <c r="F4" s="218">
        <v>-0.70299999999999996</v>
      </c>
      <c r="G4" s="218">
        <v>1.1839999999999999</v>
      </c>
      <c r="H4" s="218">
        <v>0.72599999999999998</v>
      </c>
      <c r="I4" s="218">
        <v>3.8140000000000001</v>
      </c>
      <c r="J4" s="218">
        <v>2.9820000000000002</v>
      </c>
      <c r="K4" s="218">
        <v>0.95899999999999996</v>
      </c>
      <c r="L4" s="218">
        <v>-5.6959999999999997</v>
      </c>
      <c r="M4" s="218">
        <v>4.1849999999999996</v>
      </c>
      <c r="N4" s="218">
        <v>3.9140000000000001</v>
      </c>
      <c r="O4" s="218">
        <v>0.42699999999999999</v>
      </c>
      <c r="P4" s="232">
        <v>0.432</v>
      </c>
      <c r="Q4" s="236">
        <v>2.2170000000000001</v>
      </c>
      <c r="R4" s="236">
        <v>1.4870000000000001</v>
      </c>
      <c r="S4" s="236">
        <v>2.23</v>
      </c>
      <c r="T4" s="236">
        <v>2.6040000000000001</v>
      </c>
      <c r="U4" s="236">
        <v>1.268</v>
      </c>
      <c r="V4" s="236">
        <v>0.55500000000000005</v>
      </c>
      <c r="W4" s="236">
        <v>-4.9029999999999996</v>
      </c>
      <c r="X4" s="223">
        <v>3.6019999999999999</v>
      </c>
    </row>
    <row r="5" spans="1:24">
      <c r="A5" s="125" t="s">
        <v>55</v>
      </c>
      <c r="B5" s="218">
        <v>4.7530000000000001</v>
      </c>
      <c r="C5" s="218">
        <v>4.1269999999999998</v>
      </c>
      <c r="D5" s="218">
        <v>0.999</v>
      </c>
      <c r="E5" s="218">
        <v>1.742</v>
      </c>
      <c r="F5" s="218">
        <v>2.8610000000000002</v>
      </c>
      <c r="G5" s="218">
        <v>3.7989999999999999</v>
      </c>
      <c r="H5" s="218">
        <v>3.5129999999999999</v>
      </c>
      <c r="I5" s="218">
        <v>2.855</v>
      </c>
      <c r="J5" s="218">
        <v>1.8759999999999999</v>
      </c>
      <c r="K5" s="218">
        <v>-0.13700000000000001</v>
      </c>
      <c r="L5" s="218">
        <v>-2.5369999999999999</v>
      </c>
      <c r="M5" s="218">
        <v>2.5640000000000001</v>
      </c>
      <c r="N5" s="218">
        <v>1.5509999999999999</v>
      </c>
      <c r="O5" s="218">
        <v>2.2490000000000001</v>
      </c>
      <c r="P5" s="232">
        <v>1.8420000000000001</v>
      </c>
      <c r="Q5" s="237">
        <v>2.5259999999999998</v>
      </c>
      <c r="R5" s="236">
        <v>3.0760000000000001</v>
      </c>
      <c r="S5" s="236">
        <v>1.7110000000000001</v>
      </c>
      <c r="T5" s="236">
        <v>2.3330000000000002</v>
      </c>
      <c r="U5" s="236">
        <v>2.9969999999999999</v>
      </c>
      <c r="V5" s="236">
        <v>2.161</v>
      </c>
      <c r="W5" s="236">
        <v>-3.5049999999999999</v>
      </c>
      <c r="X5" s="223">
        <v>6.3860000000000001</v>
      </c>
    </row>
    <row r="6" spans="1:24">
      <c r="A6" s="125" t="s">
        <v>44</v>
      </c>
      <c r="B6" s="218">
        <v>-3.3849999999999998</v>
      </c>
      <c r="C6" s="218">
        <v>-0.78900000000000003</v>
      </c>
      <c r="D6" s="218">
        <v>-4.4089999999999998</v>
      </c>
      <c r="E6" s="218">
        <v>-10.894</v>
      </c>
      <c r="F6" s="218">
        <v>8.9550000000000001</v>
      </c>
      <c r="G6" s="218">
        <v>8.9109999999999996</v>
      </c>
      <c r="H6" s="218">
        <v>8.8520000000000003</v>
      </c>
      <c r="I6" s="218">
        <v>8.0470000000000006</v>
      </c>
      <c r="J6" s="218">
        <v>9.0079999999999991</v>
      </c>
      <c r="K6" s="218">
        <v>4.0570000000000004</v>
      </c>
      <c r="L6" s="218">
        <v>-5.9189999999999996</v>
      </c>
      <c r="M6" s="218">
        <v>10.125</v>
      </c>
      <c r="N6" s="218">
        <v>6.0039999999999996</v>
      </c>
      <c r="O6" s="218">
        <v>-1.026</v>
      </c>
      <c r="P6" s="232">
        <v>2.4049999999999998</v>
      </c>
      <c r="Q6" s="236">
        <v>-2.5129999999999999</v>
      </c>
      <c r="R6" s="236">
        <v>2.7309999999999999</v>
      </c>
      <c r="S6" s="236">
        <v>-2.08</v>
      </c>
      <c r="T6" s="236">
        <v>2.819</v>
      </c>
      <c r="U6" s="236">
        <v>-2.5649999999999999</v>
      </c>
      <c r="V6" s="236">
        <v>-2.0880000000000001</v>
      </c>
      <c r="W6" s="223">
        <v>-9.9559999999999995</v>
      </c>
      <c r="X6" s="223">
        <v>5.8390000000000004</v>
      </c>
    </row>
    <row r="7" spans="1:24">
      <c r="A7" s="125" t="s">
        <v>118</v>
      </c>
      <c r="B7" s="218">
        <v>3.556</v>
      </c>
      <c r="C7" s="218">
        <v>3.3759999999999999</v>
      </c>
      <c r="D7" s="218">
        <v>1.2669999999999999</v>
      </c>
      <c r="E7" s="218">
        <v>1.6519999999999999</v>
      </c>
      <c r="F7" s="218">
        <v>0.94099999999999995</v>
      </c>
      <c r="G7" s="218">
        <v>2.7349999999999999</v>
      </c>
      <c r="H7" s="218">
        <v>2.2440000000000002</v>
      </c>
      <c r="I7" s="218">
        <v>3.4540000000000002</v>
      </c>
      <c r="J7" s="218">
        <v>3.7269999999999999</v>
      </c>
      <c r="K7" s="218">
        <v>1.46</v>
      </c>
      <c r="L7" s="218">
        <v>-3.7650000000000001</v>
      </c>
      <c r="M7" s="218">
        <v>1.837</v>
      </c>
      <c r="N7" s="218">
        <v>2.923</v>
      </c>
      <c r="O7" s="218">
        <v>0.68</v>
      </c>
      <c r="P7" s="232">
        <v>2.5999999999999999E-2</v>
      </c>
      <c r="Q7" s="236">
        <v>0.66100000000000003</v>
      </c>
      <c r="R7" s="236">
        <v>1.0149999999999999</v>
      </c>
      <c r="S7" s="236">
        <v>1.9890000000000001</v>
      </c>
      <c r="T7" s="236">
        <v>2.4</v>
      </c>
      <c r="U7" s="236">
        <v>2.58</v>
      </c>
      <c r="V7" s="236">
        <v>1.419</v>
      </c>
      <c r="W7" s="223">
        <v>-6.59</v>
      </c>
      <c r="X7" s="223">
        <v>3.4780000000000002</v>
      </c>
    </row>
    <row r="8" spans="1:24">
      <c r="A8" s="125" t="s">
        <v>45</v>
      </c>
      <c r="B8" s="218">
        <v>0.46800000000000003</v>
      </c>
      <c r="C8" s="218">
        <v>4.3879999999999999</v>
      </c>
      <c r="D8" s="218">
        <v>1.39</v>
      </c>
      <c r="E8" s="218">
        <v>3.0529999999999999</v>
      </c>
      <c r="F8" s="218">
        <v>1.141</v>
      </c>
      <c r="G8" s="218">
        <v>5.76</v>
      </c>
      <c r="H8" s="218">
        <v>3.202</v>
      </c>
      <c r="I8" s="218">
        <v>3.9620000000000002</v>
      </c>
      <c r="J8" s="218">
        <v>6.07</v>
      </c>
      <c r="K8" s="218">
        <v>5.0940000000000003</v>
      </c>
      <c r="L8" s="218">
        <v>-0.126</v>
      </c>
      <c r="M8" s="218">
        <v>7.5279999999999996</v>
      </c>
      <c r="N8" s="218">
        <v>3.9740000000000002</v>
      </c>
      <c r="O8" s="218">
        <v>1.921</v>
      </c>
      <c r="P8" s="232">
        <v>3.0049999999999999</v>
      </c>
      <c r="Q8" s="237">
        <v>0.504</v>
      </c>
      <c r="R8" s="236">
        <v>-3.5459999999999998</v>
      </c>
      <c r="S8" s="236">
        <v>-3.2759999999999998</v>
      </c>
      <c r="T8" s="236">
        <v>1.323</v>
      </c>
      <c r="U8" s="236">
        <v>1.784</v>
      </c>
      <c r="V8" s="236">
        <v>1.411</v>
      </c>
      <c r="W8" s="236">
        <v>-4.0590000000000002</v>
      </c>
      <c r="X8" s="223">
        <v>3.6549999999999998</v>
      </c>
    </row>
    <row r="9" spans="1:24">
      <c r="A9" s="125" t="s">
        <v>64</v>
      </c>
      <c r="B9" s="218">
        <v>7.9480000000000004</v>
      </c>
      <c r="C9" s="218">
        <v>8.4969999999999999</v>
      </c>
      <c r="D9" s="218">
        <v>8.3759999999999994</v>
      </c>
      <c r="E9" s="218">
        <v>9.0500000000000007</v>
      </c>
      <c r="F9" s="218">
        <v>10.135</v>
      </c>
      <c r="G9" s="218">
        <v>10.154999999999999</v>
      </c>
      <c r="H9" s="218">
        <v>11.33</v>
      </c>
      <c r="I9" s="218">
        <v>12.731999999999999</v>
      </c>
      <c r="J9" s="218">
        <v>14.087999999999999</v>
      </c>
      <c r="K9" s="218">
        <v>9.6509999999999998</v>
      </c>
      <c r="L9" s="218">
        <v>9.3360000000000003</v>
      </c>
      <c r="M9" s="218">
        <v>10.823</v>
      </c>
      <c r="N9" s="218">
        <v>9.4670000000000005</v>
      </c>
      <c r="O9" s="218">
        <v>7.8719999999999999</v>
      </c>
      <c r="P9" s="232">
        <v>7.7720000000000002</v>
      </c>
      <c r="Q9" s="236">
        <v>7.4080000000000004</v>
      </c>
      <c r="R9" s="236">
        <v>7.0309999999999997</v>
      </c>
      <c r="S9" s="236">
        <v>6.8710000000000004</v>
      </c>
      <c r="T9" s="236">
        <v>6.9459999999999997</v>
      </c>
      <c r="U9" s="236">
        <v>6.7249999999999996</v>
      </c>
      <c r="V9" s="236">
        <v>5.8220000000000001</v>
      </c>
      <c r="W9" s="236">
        <v>2.27</v>
      </c>
      <c r="X9" s="223">
        <v>8.4369999999999994</v>
      </c>
    </row>
    <row r="10" spans="1:24">
      <c r="A10" s="125" t="s">
        <v>119</v>
      </c>
      <c r="B10" s="218">
        <v>2.948</v>
      </c>
      <c r="C10" s="218">
        <v>3.7490000000000001</v>
      </c>
      <c r="D10" s="218">
        <v>0.82299999999999995</v>
      </c>
      <c r="E10" s="218">
        <v>0.46700000000000003</v>
      </c>
      <c r="F10" s="218">
        <v>0.38800000000000001</v>
      </c>
      <c r="G10" s="218">
        <v>2.6680000000000001</v>
      </c>
      <c r="H10" s="218">
        <v>2.3420000000000001</v>
      </c>
      <c r="I10" s="218">
        <v>3.9119999999999999</v>
      </c>
      <c r="J10" s="218">
        <v>0.90800000000000003</v>
      </c>
      <c r="K10" s="218">
        <v>-0.51100000000000001</v>
      </c>
      <c r="L10" s="218">
        <v>-4.9050000000000002</v>
      </c>
      <c r="M10" s="218">
        <v>1.8680000000000001</v>
      </c>
      <c r="N10" s="218">
        <v>1.3360000000000001</v>
      </c>
      <c r="O10" s="218">
        <v>0.22900000000000001</v>
      </c>
      <c r="P10" s="232">
        <v>0.93500000000000005</v>
      </c>
      <c r="Q10" s="236">
        <v>1.6160000000000001</v>
      </c>
      <c r="R10" s="236">
        <v>2.343</v>
      </c>
      <c r="S10" s="236">
        <v>3.2480000000000002</v>
      </c>
      <c r="T10" s="236">
        <v>2.819</v>
      </c>
      <c r="U10" s="236">
        <v>2.1760000000000002</v>
      </c>
      <c r="V10" s="236">
        <v>2.851</v>
      </c>
      <c r="W10" s="223">
        <v>-3.2869999999999999</v>
      </c>
      <c r="X10" s="223">
        <v>2.76</v>
      </c>
    </row>
    <row r="11" spans="1:24">
      <c r="A11" s="125" t="s">
        <v>65</v>
      </c>
      <c r="B11" s="218">
        <v>0.79100000000000004</v>
      </c>
      <c r="C11" s="218">
        <v>4.9790000000000001</v>
      </c>
      <c r="D11" s="218">
        <v>3.6429999999999998</v>
      </c>
      <c r="E11" s="218">
        <v>4.4989999999999997</v>
      </c>
      <c r="F11" s="218">
        <v>4.78</v>
      </c>
      <c r="G11" s="218">
        <v>5.0309999999999997</v>
      </c>
      <c r="H11" s="218">
        <v>5.6929999999999996</v>
      </c>
      <c r="I11" s="218">
        <v>5.5010000000000003</v>
      </c>
      <c r="J11" s="218">
        <v>6.3449999999999998</v>
      </c>
      <c r="K11" s="218">
        <v>7.4420000000000002</v>
      </c>
      <c r="L11" s="218">
        <v>4.702</v>
      </c>
      <c r="M11" s="218">
        <v>6.3780000000000001</v>
      </c>
      <c r="N11" s="218">
        <v>6.17</v>
      </c>
      <c r="O11" s="218">
        <v>6.03</v>
      </c>
      <c r="P11" s="232">
        <v>5.5570000000000004</v>
      </c>
      <c r="Q11" s="237">
        <v>5.0069999999999997</v>
      </c>
      <c r="R11" s="236">
        <v>4.8760000000000003</v>
      </c>
      <c r="S11" s="236">
        <v>5.0330000000000004</v>
      </c>
      <c r="T11" s="236">
        <v>5.07</v>
      </c>
      <c r="U11" s="236">
        <v>5.1740000000000004</v>
      </c>
      <c r="V11" s="236">
        <v>5.0179999999999998</v>
      </c>
      <c r="W11" s="236">
        <v>-2.0699999999999998</v>
      </c>
      <c r="X11" s="223">
        <v>4.3019999999999996</v>
      </c>
    </row>
    <row r="12" spans="1:24">
      <c r="A12" s="125" t="s">
        <v>66</v>
      </c>
      <c r="B12" s="218">
        <v>3.3460000000000001</v>
      </c>
      <c r="C12" s="218">
        <v>4.383</v>
      </c>
      <c r="D12" s="218">
        <v>3.0489999999999999</v>
      </c>
      <c r="E12" s="218">
        <v>3.7160000000000002</v>
      </c>
      <c r="F12" s="218">
        <v>5.0869999999999997</v>
      </c>
      <c r="G12" s="218">
        <v>6.569</v>
      </c>
      <c r="H12" s="218">
        <v>4.9420000000000002</v>
      </c>
      <c r="I12" s="218">
        <v>5.3159999999999998</v>
      </c>
      <c r="J12" s="218">
        <v>6.5190000000000001</v>
      </c>
      <c r="K12" s="218">
        <v>4.3440000000000003</v>
      </c>
      <c r="L12" s="218">
        <v>1.448</v>
      </c>
      <c r="M12" s="218">
        <v>7.335</v>
      </c>
      <c r="N12" s="218">
        <v>3.8580000000000001</v>
      </c>
      <c r="O12" s="218">
        <v>6.8970000000000002</v>
      </c>
      <c r="P12" s="232">
        <v>6.7510000000000003</v>
      </c>
      <c r="Q12" s="237">
        <v>6.3479999999999999</v>
      </c>
      <c r="R12" s="236">
        <v>6.3479999999999999</v>
      </c>
      <c r="S12" s="236">
        <v>7.149</v>
      </c>
      <c r="T12" s="236">
        <v>6.931</v>
      </c>
      <c r="U12" s="236">
        <v>6.3410000000000002</v>
      </c>
      <c r="V12" s="236">
        <v>6.0410000000000004</v>
      </c>
      <c r="W12" s="236">
        <v>-9.5129999999999999</v>
      </c>
      <c r="X12" s="223">
        <v>6.89</v>
      </c>
    </row>
    <row r="13" spans="1:24">
      <c r="A13" s="125" t="s">
        <v>120</v>
      </c>
      <c r="B13" s="218">
        <v>4.38</v>
      </c>
      <c r="C13" s="218">
        <v>5.7729999999999997</v>
      </c>
      <c r="D13" s="218">
        <v>2.609</v>
      </c>
      <c r="E13" s="218">
        <v>1.7070000000000001</v>
      </c>
      <c r="F13" s="218">
        <v>2.004</v>
      </c>
      <c r="G13" s="218">
        <v>3.992</v>
      </c>
      <c r="H13" s="218">
        <v>2.78</v>
      </c>
      <c r="I13" s="218">
        <v>4.0270000000000001</v>
      </c>
      <c r="J13" s="218">
        <v>5.2990000000000004</v>
      </c>
      <c r="K13" s="218">
        <v>0.78400000000000003</v>
      </c>
      <c r="L13" s="218">
        <v>-8.0739999999999998</v>
      </c>
      <c r="M13" s="218">
        <v>3.1859999999999999</v>
      </c>
      <c r="N13" s="218">
        <v>2.5470000000000002</v>
      </c>
      <c r="O13" s="218">
        <v>-1.397</v>
      </c>
      <c r="P13" s="232">
        <v>-0.90200000000000002</v>
      </c>
      <c r="Q13" s="237">
        <v>-0.36499999999999999</v>
      </c>
      <c r="R13" s="236">
        <v>0.54400000000000004</v>
      </c>
      <c r="S13" s="236">
        <v>2.8109999999999999</v>
      </c>
      <c r="T13" s="236">
        <v>3.1920000000000002</v>
      </c>
      <c r="U13" s="236">
        <v>1.3120000000000001</v>
      </c>
      <c r="V13" s="236">
        <v>1.272</v>
      </c>
      <c r="W13" s="223">
        <v>-2.8929999999999998</v>
      </c>
      <c r="X13" s="223">
        <v>2.2759999999999998</v>
      </c>
    </row>
    <row r="14" spans="1:24">
      <c r="A14" s="125" t="s">
        <v>67</v>
      </c>
      <c r="B14" s="218">
        <v>8.4629999999999992</v>
      </c>
      <c r="C14" s="218">
        <v>3.9750000000000001</v>
      </c>
      <c r="D14" s="218">
        <v>4.944</v>
      </c>
      <c r="E14" s="218">
        <v>3.907</v>
      </c>
      <c r="F14" s="218">
        <v>7.944</v>
      </c>
      <c r="G14" s="218">
        <v>7.8490000000000002</v>
      </c>
      <c r="H14" s="218">
        <v>9.2850000000000001</v>
      </c>
      <c r="I14" s="218">
        <v>9.2639999999999993</v>
      </c>
      <c r="J14" s="218">
        <v>9.8010000000000002</v>
      </c>
      <c r="K14" s="218">
        <v>3.891</v>
      </c>
      <c r="L14" s="218">
        <v>8.48</v>
      </c>
      <c r="M14" s="218">
        <v>10.26</v>
      </c>
      <c r="N14" s="218">
        <v>6.6379999999999999</v>
      </c>
      <c r="O14" s="218">
        <v>5.4560000000000004</v>
      </c>
      <c r="P14" s="232">
        <v>6.3860000000000001</v>
      </c>
      <c r="Q14" s="237">
        <v>7.41</v>
      </c>
      <c r="R14" s="236">
        <v>7.9960000000000004</v>
      </c>
      <c r="S14" s="236">
        <v>8.2560000000000002</v>
      </c>
      <c r="T14" s="236">
        <v>6.7949999999999999</v>
      </c>
      <c r="U14" s="236">
        <v>6.5330000000000004</v>
      </c>
      <c r="V14" s="236">
        <v>4.0419999999999998</v>
      </c>
      <c r="W14" s="236">
        <v>-7.9649999999999999</v>
      </c>
      <c r="X14" s="223">
        <v>12.545999999999999</v>
      </c>
    </row>
    <row r="15" spans="1:24">
      <c r="A15" s="125" t="s">
        <v>342</v>
      </c>
      <c r="B15" s="218">
        <v>3.2949999999999999</v>
      </c>
      <c r="C15" s="218">
        <v>3.5059999999999998</v>
      </c>
      <c r="D15" s="218">
        <v>2.73</v>
      </c>
      <c r="E15" s="218">
        <v>2.1789999999999998</v>
      </c>
      <c r="F15" s="218">
        <v>3.3220000000000001</v>
      </c>
      <c r="G15" s="218">
        <v>2.286</v>
      </c>
      <c r="H15" s="218">
        <v>2.956</v>
      </c>
      <c r="I15" s="218">
        <v>2.694</v>
      </c>
      <c r="J15" s="218">
        <v>2.3610000000000002</v>
      </c>
      <c r="K15" s="218">
        <v>-0.27900000000000003</v>
      </c>
      <c r="L15" s="218">
        <v>-4.1139999999999999</v>
      </c>
      <c r="M15" s="218">
        <v>2.0739999999999998</v>
      </c>
      <c r="N15" s="218">
        <v>1.276</v>
      </c>
      <c r="O15" s="218">
        <v>1.43</v>
      </c>
      <c r="P15" s="232">
        <v>2.1859999999999999</v>
      </c>
      <c r="Q15" s="237">
        <v>2.863</v>
      </c>
      <c r="R15" s="236">
        <v>2.363</v>
      </c>
      <c r="S15" s="236">
        <v>1.722</v>
      </c>
      <c r="T15" s="236">
        <v>1.74</v>
      </c>
      <c r="U15" s="236">
        <v>1.2529999999999999</v>
      </c>
      <c r="V15" s="236">
        <v>1.4339999999999999</v>
      </c>
      <c r="W15" s="236">
        <v>-9.92</v>
      </c>
      <c r="X15" s="223">
        <v>5.3440000000000003</v>
      </c>
    </row>
    <row r="16" spans="1:24">
      <c r="A16" s="125" t="s">
        <v>68</v>
      </c>
      <c r="B16" s="218">
        <v>10.007</v>
      </c>
      <c r="C16" s="218">
        <v>8.7420000000000009</v>
      </c>
      <c r="D16" s="218">
        <v>5.601</v>
      </c>
      <c r="E16" s="218">
        <v>5.835</v>
      </c>
      <c r="F16" s="218">
        <v>3.7090000000000001</v>
      </c>
      <c r="G16" s="218">
        <v>6.38</v>
      </c>
      <c r="H16" s="218">
        <v>5.7610000000000001</v>
      </c>
      <c r="I16" s="218">
        <v>5.01</v>
      </c>
      <c r="J16" s="218">
        <v>5.298</v>
      </c>
      <c r="K16" s="218">
        <v>-4.5259999999999998</v>
      </c>
      <c r="L16" s="218">
        <v>-5.016</v>
      </c>
      <c r="M16" s="218">
        <v>1.4630000000000001</v>
      </c>
      <c r="N16" s="218">
        <v>0.51200000000000001</v>
      </c>
      <c r="O16" s="218">
        <v>-0.115</v>
      </c>
      <c r="P16" s="232">
        <v>1.514</v>
      </c>
      <c r="Q16" s="237">
        <v>8.5570000000000004</v>
      </c>
      <c r="R16" s="236">
        <v>25.305</v>
      </c>
      <c r="S16" s="236">
        <v>1.982</v>
      </c>
      <c r="T16" s="236">
        <v>9.4350000000000005</v>
      </c>
      <c r="U16" s="236">
        <v>8.9480000000000004</v>
      </c>
      <c r="V16" s="236">
        <v>5.9240000000000004</v>
      </c>
      <c r="W16" s="223">
        <v>2.4750000000000001</v>
      </c>
      <c r="X16" s="223">
        <v>4.234</v>
      </c>
    </row>
    <row r="17" spans="1:24">
      <c r="A17" s="125" t="s">
        <v>69</v>
      </c>
      <c r="B17" s="218">
        <v>4.7450000000000001</v>
      </c>
      <c r="C17" s="218">
        <v>5.0529999999999999</v>
      </c>
      <c r="D17" s="218">
        <v>3.9359999999999999</v>
      </c>
      <c r="E17" s="218">
        <v>2.7269999999999999</v>
      </c>
      <c r="F17" s="218">
        <v>2.984</v>
      </c>
      <c r="G17" s="218">
        <v>3.1179999999999999</v>
      </c>
      <c r="H17" s="218">
        <v>3.6560000000000001</v>
      </c>
      <c r="I17" s="218">
        <v>4.1040000000000001</v>
      </c>
      <c r="J17" s="218">
        <v>3.6019999999999999</v>
      </c>
      <c r="K17" s="218">
        <v>0.88900000000000001</v>
      </c>
      <c r="L17" s="218">
        <v>-3.7690000000000001</v>
      </c>
      <c r="M17" s="218">
        <v>0.16800000000000001</v>
      </c>
      <c r="N17" s="218">
        <v>-0.81399999999999995</v>
      </c>
      <c r="O17" s="218">
        <v>-2.9580000000000002</v>
      </c>
      <c r="P17" s="232">
        <v>-1.4370000000000001</v>
      </c>
      <c r="Q17" s="237">
        <v>1.3819999999999999</v>
      </c>
      <c r="R17" s="236">
        <v>3.8370000000000002</v>
      </c>
      <c r="S17" s="236">
        <v>3.028</v>
      </c>
      <c r="T17" s="236">
        <v>2.9769999999999999</v>
      </c>
      <c r="U17" s="236">
        <v>2.4289999999999998</v>
      </c>
      <c r="V17" s="236">
        <v>1.9530000000000001</v>
      </c>
      <c r="W17" s="236">
        <v>-10.964</v>
      </c>
      <c r="X17" s="223">
        <v>6.375</v>
      </c>
    </row>
    <row r="18" spans="1:24">
      <c r="A18" s="125" t="s">
        <v>70</v>
      </c>
      <c r="B18" s="218">
        <v>3.5779999999999998</v>
      </c>
      <c r="C18" s="218">
        <v>8.8989999999999991</v>
      </c>
      <c r="D18" s="218">
        <v>9.5000000000000001E-2</v>
      </c>
      <c r="E18" s="218">
        <v>-0.159</v>
      </c>
      <c r="F18" s="218">
        <v>1.1419999999999999</v>
      </c>
      <c r="G18" s="218">
        <v>4.7910000000000004</v>
      </c>
      <c r="H18" s="218">
        <v>4.0350000000000001</v>
      </c>
      <c r="I18" s="218">
        <v>5.7640000000000002</v>
      </c>
      <c r="J18" s="218">
        <v>6.0419999999999998</v>
      </c>
      <c r="K18" s="218">
        <v>3.214</v>
      </c>
      <c r="L18" s="218">
        <v>0.93799999999999994</v>
      </c>
      <c r="M18" s="218">
        <v>5.5579999999999998</v>
      </c>
      <c r="N18" s="218">
        <v>4.6909999999999998</v>
      </c>
      <c r="O18" s="218">
        <v>2.5369999999999999</v>
      </c>
      <c r="P18" s="232">
        <v>4.3099999999999996</v>
      </c>
      <c r="Q18" s="237">
        <v>3.9369999999999998</v>
      </c>
      <c r="R18" s="236">
        <v>2.25</v>
      </c>
      <c r="S18" s="236">
        <v>3.8260000000000001</v>
      </c>
      <c r="T18" s="236">
        <v>3.5819999999999999</v>
      </c>
      <c r="U18" s="236">
        <v>3.4820000000000002</v>
      </c>
      <c r="V18" s="236">
        <v>3.4460000000000002</v>
      </c>
      <c r="W18" s="236">
        <v>-2.3769999999999998</v>
      </c>
      <c r="X18" s="223">
        <v>4.9909999999999997</v>
      </c>
    </row>
    <row r="19" spans="1:24">
      <c r="A19" s="125" t="s">
        <v>121</v>
      </c>
      <c r="B19" s="218">
        <v>4.2469999999999999</v>
      </c>
      <c r="C19" s="218">
        <v>4.766</v>
      </c>
      <c r="D19" s="218">
        <v>1.4490000000000001</v>
      </c>
      <c r="E19" s="218">
        <v>2.1970000000000001</v>
      </c>
      <c r="F19" s="218">
        <v>2.31</v>
      </c>
      <c r="G19" s="218">
        <v>4.3369999999999997</v>
      </c>
      <c r="H19" s="218">
        <v>2.859</v>
      </c>
      <c r="I19" s="218">
        <v>4.6630000000000003</v>
      </c>
      <c r="J19" s="218">
        <v>3.4390000000000001</v>
      </c>
      <c r="K19" s="218">
        <v>-0.45100000000000001</v>
      </c>
      <c r="L19" s="218">
        <v>-4.34</v>
      </c>
      <c r="M19" s="218">
        <v>5.952</v>
      </c>
      <c r="N19" s="218">
        <v>3.1949999999999998</v>
      </c>
      <c r="O19" s="218">
        <v>-0.58799999999999997</v>
      </c>
      <c r="P19" s="232">
        <v>1.1879999999999999</v>
      </c>
      <c r="Q19" s="237">
        <v>2.6579999999999999</v>
      </c>
      <c r="R19" s="236">
        <v>4.4889999999999999</v>
      </c>
      <c r="S19" s="236">
        <v>2.0710000000000002</v>
      </c>
      <c r="T19" s="236">
        <v>2.5680000000000001</v>
      </c>
      <c r="U19" s="236">
        <v>1.95</v>
      </c>
      <c r="V19" s="236">
        <v>1.37</v>
      </c>
      <c r="W19" s="223">
        <v>-2.8180000000000001</v>
      </c>
      <c r="X19" s="223">
        <v>3.06</v>
      </c>
    </row>
    <row r="20" spans="1:24">
      <c r="A20" s="125" t="s">
        <v>58</v>
      </c>
      <c r="B20" s="218">
        <v>1.6259999999999999</v>
      </c>
      <c r="C20" s="218">
        <v>3.7869999999999999</v>
      </c>
      <c r="D20" s="218">
        <v>1.9510000000000001</v>
      </c>
      <c r="E20" s="218">
        <v>0.254</v>
      </c>
      <c r="F20" s="218">
        <v>0.13900000000000001</v>
      </c>
      <c r="G20" s="218">
        <v>1.4239999999999999</v>
      </c>
      <c r="H20" s="218">
        <v>0.81799999999999995</v>
      </c>
      <c r="I20" s="218">
        <v>1.7909999999999999</v>
      </c>
      <c r="J20" s="218">
        <v>1.4870000000000001</v>
      </c>
      <c r="K20" s="218">
        <v>-0.96199999999999997</v>
      </c>
      <c r="L20" s="218">
        <v>-5.2809999999999997</v>
      </c>
      <c r="M20" s="218">
        <v>1.7130000000000001</v>
      </c>
      <c r="N20" s="218">
        <v>0.70699999999999996</v>
      </c>
      <c r="O20" s="218">
        <v>-2.9809999999999999</v>
      </c>
      <c r="P20" s="232">
        <v>-1.841</v>
      </c>
      <c r="Q20" s="237">
        <v>-5.0000000000000001E-3</v>
      </c>
      <c r="R20" s="236">
        <v>0.77800000000000002</v>
      </c>
      <c r="S20" s="236">
        <v>1.2929999999999999</v>
      </c>
      <c r="T20" s="236">
        <v>1.6679999999999999</v>
      </c>
      <c r="U20" s="236">
        <v>0.94199999999999995</v>
      </c>
      <c r="V20" s="236">
        <v>0.28699999999999998</v>
      </c>
      <c r="W20" s="236">
        <v>-8.8710000000000004</v>
      </c>
      <c r="X20" s="223">
        <v>4.1500000000000004</v>
      </c>
    </row>
    <row r="21" spans="1:24">
      <c r="A21" s="125" t="s">
        <v>59</v>
      </c>
      <c r="B21" s="218">
        <v>-0.33400000000000002</v>
      </c>
      <c r="C21" s="218">
        <v>2.7650000000000001</v>
      </c>
      <c r="D21" s="218">
        <v>0.38600000000000001</v>
      </c>
      <c r="E21" s="218">
        <v>4.2000000000000003E-2</v>
      </c>
      <c r="F21" s="218">
        <v>1.5349999999999999</v>
      </c>
      <c r="G21" s="218">
        <v>2.1859999999999999</v>
      </c>
      <c r="H21" s="218">
        <v>1.804</v>
      </c>
      <c r="I21" s="218">
        <v>1.3720000000000001</v>
      </c>
      <c r="J21" s="218">
        <v>1.484</v>
      </c>
      <c r="K21" s="218">
        <v>-1.224</v>
      </c>
      <c r="L21" s="218">
        <v>-5.6929999999999996</v>
      </c>
      <c r="M21" s="218">
        <v>4.0979999999999999</v>
      </c>
      <c r="N21" s="218">
        <v>2.4E-2</v>
      </c>
      <c r="O21" s="218">
        <v>1.375</v>
      </c>
      <c r="P21" s="232">
        <v>2.0049999999999999</v>
      </c>
      <c r="Q21" s="237">
        <v>0.29599999999999999</v>
      </c>
      <c r="R21" s="236">
        <v>1.5609999999999999</v>
      </c>
      <c r="S21" s="236">
        <v>0.754</v>
      </c>
      <c r="T21" s="236">
        <v>1.675</v>
      </c>
      <c r="U21" s="236">
        <v>0.55900000000000005</v>
      </c>
      <c r="V21" s="236">
        <v>0.27</v>
      </c>
      <c r="W21" s="236">
        <v>-4.83</v>
      </c>
      <c r="X21" s="223">
        <v>3.2519999999999998</v>
      </c>
    </row>
    <row r="22" spans="1:24">
      <c r="A22" s="125" t="s">
        <v>71</v>
      </c>
      <c r="B22" s="218">
        <v>5.1630000000000003</v>
      </c>
      <c r="C22" s="218">
        <v>5.1779999999999999</v>
      </c>
      <c r="D22" s="218">
        <v>1.79</v>
      </c>
      <c r="E22" s="218">
        <v>3.0179999999999998</v>
      </c>
      <c r="F22" s="218">
        <v>1.802</v>
      </c>
      <c r="G22" s="218">
        <v>3.0870000000000002</v>
      </c>
      <c r="H22" s="218">
        <v>3.2040000000000002</v>
      </c>
      <c r="I22" s="218">
        <v>2.6339999999999999</v>
      </c>
      <c r="J22" s="218">
        <v>2.0720000000000001</v>
      </c>
      <c r="K22" s="218">
        <v>1.004</v>
      </c>
      <c r="L22" s="218">
        <v>-2.9260000000000002</v>
      </c>
      <c r="M22" s="218">
        <v>3.09</v>
      </c>
      <c r="N22" s="218">
        <v>3.1459999999999999</v>
      </c>
      <c r="O22" s="218">
        <v>1.7609999999999999</v>
      </c>
      <c r="P22" s="232">
        <v>2.3290000000000002</v>
      </c>
      <c r="Q22" s="237">
        <v>2.87</v>
      </c>
      <c r="R22" s="236">
        <v>0.65900000000000003</v>
      </c>
      <c r="S22" s="236">
        <v>1.0009999999999999</v>
      </c>
      <c r="T22" s="236">
        <v>3.04</v>
      </c>
      <c r="U22" s="236">
        <v>2.4300000000000002</v>
      </c>
      <c r="V22" s="236">
        <v>1.861</v>
      </c>
      <c r="W22" s="236">
        <v>-5.4029999999999996</v>
      </c>
      <c r="X22" s="223">
        <v>5.0449999999999999</v>
      </c>
    </row>
    <row r="23" spans="1:24">
      <c r="A23" s="125" t="s">
        <v>72</v>
      </c>
      <c r="B23" s="218">
        <v>-4.2039999999999997</v>
      </c>
      <c r="C23" s="218">
        <v>2.9249999999999998</v>
      </c>
      <c r="D23" s="218">
        <v>1.6779999999999999</v>
      </c>
      <c r="E23" s="218">
        <v>2.504</v>
      </c>
      <c r="F23" s="218">
        <v>3.9180000000000001</v>
      </c>
      <c r="G23" s="218">
        <v>5.3330000000000002</v>
      </c>
      <c r="H23" s="218">
        <v>4.7069999999999999</v>
      </c>
      <c r="I23" s="218">
        <v>6.7169999999999996</v>
      </c>
      <c r="J23" s="218">
        <v>6.7380000000000004</v>
      </c>
      <c r="K23" s="218">
        <v>3.2829999999999999</v>
      </c>
      <c r="L23" s="218">
        <v>1.1399999999999999</v>
      </c>
      <c r="M23" s="218">
        <v>4.4939999999999998</v>
      </c>
      <c r="N23" s="218">
        <v>6.9480000000000004</v>
      </c>
      <c r="O23" s="218">
        <v>3.9129999999999998</v>
      </c>
      <c r="P23" s="232">
        <v>5.1340000000000003</v>
      </c>
      <c r="Q23" s="236">
        <v>4.4989999999999997</v>
      </c>
      <c r="R23" s="236">
        <v>2.956</v>
      </c>
      <c r="S23" s="236">
        <v>2.0870000000000002</v>
      </c>
      <c r="T23" s="236">
        <v>1.359</v>
      </c>
      <c r="U23" s="236">
        <v>2.5640000000000001</v>
      </c>
      <c r="V23" s="236">
        <v>3.2810000000000001</v>
      </c>
      <c r="W23" s="236">
        <v>-6.8470000000000004</v>
      </c>
      <c r="X23" s="223">
        <v>5.15</v>
      </c>
    </row>
    <row r="24" spans="1:24">
      <c r="A24" s="125" t="s">
        <v>174</v>
      </c>
      <c r="B24" s="218">
        <v>11.467000000000001</v>
      </c>
      <c r="C24" s="218">
        <v>9.0609999999999999</v>
      </c>
      <c r="D24" s="218">
        <v>4.8520000000000003</v>
      </c>
      <c r="E24" s="218">
        <v>7.7249999999999996</v>
      </c>
      <c r="F24" s="218">
        <v>3.1469999999999998</v>
      </c>
      <c r="G24" s="218">
        <v>5.1970000000000001</v>
      </c>
      <c r="H24" s="218">
        <v>4.3090000000000002</v>
      </c>
      <c r="I24" s="218">
        <v>5.2640000000000002</v>
      </c>
      <c r="J24" s="218">
        <v>5.8</v>
      </c>
      <c r="K24" s="218">
        <v>3.0129999999999999</v>
      </c>
      <c r="L24" s="218">
        <v>0.79300000000000004</v>
      </c>
      <c r="M24" s="218">
        <v>6.8049999999999997</v>
      </c>
      <c r="N24" s="218">
        <v>3.6859999999999999</v>
      </c>
      <c r="O24" s="218">
        <v>2.403</v>
      </c>
      <c r="P24" s="232">
        <v>3.165</v>
      </c>
      <c r="Q24" s="237">
        <v>3.202</v>
      </c>
      <c r="R24" s="236">
        <v>2.8090000000000002</v>
      </c>
      <c r="S24" s="236">
        <v>2.9470000000000001</v>
      </c>
      <c r="T24" s="236">
        <v>3.16</v>
      </c>
      <c r="U24" s="236">
        <v>2.907</v>
      </c>
      <c r="V24" s="236">
        <v>2.0390000000000001</v>
      </c>
      <c r="W24" s="236">
        <v>-0.95799999999999996</v>
      </c>
      <c r="X24" s="223">
        <v>3.585</v>
      </c>
    </row>
    <row r="25" spans="1:24">
      <c r="A25" s="125" t="s">
        <v>73</v>
      </c>
      <c r="B25" s="218">
        <v>8.4209999999999994</v>
      </c>
      <c r="C25" s="218">
        <v>8.4420000000000002</v>
      </c>
      <c r="D25" s="218">
        <v>2.532</v>
      </c>
      <c r="E25" s="218">
        <v>3.819</v>
      </c>
      <c r="F25" s="218">
        <v>1.63</v>
      </c>
      <c r="G25" s="218">
        <v>3.6120000000000001</v>
      </c>
      <c r="H25" s="218">
        <v>3.173</v>
      </c>
      <c r="I25" s="218">
        <v>5.1779999999999999</v>
      </c>
      <c r="J25" s="218">
        <v>8.3539999999999992</v>
      </c>
      <c r="K25" s="218">
        <v>-1.2789999999999999</v>
      </c>
      <c r="L25" s="218">
        <v>-4.3579999999999997</v>
      </c>
      <c r="M25" s="218">
        <v>4.8650000000000002</v>
      </c>
      <c r="N25" s="218">
        <v>2.5390000000000001</v>
      </c>
      <c r="O25" s="218">
        <v>-0.35299999999999998</v>
      </c>
      <c r="P25" s="232">
        <v>3.6539999999999999</v>
      </c>
      <c r="Q25" s="236">
        <v>4.298</v>
      </c>
      <c r="R25" s="236">
        <v>4.3049999999999997</v>
      </c>
      <c r="S25" s="236">
        <v>4.5739999999999998</v>
      </c>
      <c r="T25" s="236">
        <v>1.8009999999999999</v>
      </c>
      <c r="U25" s="236">
        <v>3.1110000000000002</v>
      </c>
      <c r="V25" s="236">
        <v>2.298</v>
      </c>
      <c r="W25" s="236">
        <v>-1.3140000000000001</v>
      </c>
      <c r="X25" s="223">
        <v>4.0949999999999998</v>
      </c>
    </row>
    <row r="26" spans="1:24">
      <c r="A26" s="125" t="s">
        <v>51</v>
      </c>
      <c r="B26" s="218">
        <v>3.0710000000000002</v>
      </c>
      <c r="C26" s="218">
        <v>4.4790000000000001</v>
      </c>
      <c r="D26" s="218">
        <v>4.0739999999999998</v>
      </c>
      <c r="E26" s="218">
        <v>4.7409999999999997</v>
      </c>
      <c r="F26" s="218">
        <v>4.085</v>
      </c>
      <c r="G26" s="218">
        <v>4.8230000000000004</v>
      </c>
      <c r="H26" s="218">
        <v>4.2439999999999998</v>
      </c>
      <c r="I26" s="218">
        <v>4.0309999999999997</v>
      </c>
      <c r="J26" s="218">
        <v>0.24199999999999999</v>
      </c>
      <c r="K26" s="218">
        <v>1.0580000000000001</v>
      </c>
      <c r="L26" s="218">
        <v>-6.7</v>
      </c>
      <c r="M26" s="218">
        <v>1.1220000000000001</v>
      </c>
      <c r="N26" s="218">
        <v>1.9370000000000001</v>
      </c>
      <c r="O26" s="218">
        <v>-1.381</v>
      </c>
      <c r="P26" s="232">
        <v>1.861</v>
      </c>
      <c r="Q26" s="236">
        <v>4.2290000000000001</v>
      </c>
      <c r="R26" s="236">
        <v>3.819</v>
      </c>
      <c r="S26" s="236">
        <v>2.14</v>
      </c>
      <c r="T26" s="236">
        <v>4.3170000000000002</v>
      </c>
      <c r="U26" s="236">
        <v>5.4050000000000002</v>
      </c>
      <c r="V26" s="236">
        <v>4.5780000000000003</v>
      </c>
      <c r="W26" s="236">
        <v>-4.9619999999999997</v>
      </c>
      <c r="X26" s="223">
        <v>4.3</v>
      </c>
    </row>
    <row r="27" spans="1:24">
      <c r="A27" s="125" t="s">
        <v>52</v>
      </c>
      <c r="B27" s="218">
        <v>6.1310000000000002</v>
      </c>
      <c r="C27" s="218">
        <v>8.6709999999999994</v>
      </c>
      <c r="D27" s="218">
        <v>0.51800000000000002</v>
      </c>
      <c r="E27" s="218">
        <v>5.391</v>
      </c>
      <c r="F27" s="218">
        <v>5.7889999999999997</v>
      </c>
      <c r="G27" s="218">
        <v>6.7830000000000004</v>
      </c>
      <c r="H27" s="218">
        <v>4.976</v>
      </c>
      <c r="I27" s="218">
        <v>5.5839999999999996</v>
      </c>
      <c r="J27" s="218">
        <v>6.2990000000000004</v>
      </c>
      <c r="K27" s="218">
        <v>4.8319999999999999</v>
      </c>
      <c r="L27" s="218">
        <v>-1.514</v>
      </c>
      <c r="M27" s="218">
        <v>7.5279999999999996</v>
      </c>
      <c r="N27" s="218">
        <v>5.2930000000000001</v>
      </c>
      <c r="O27" s="218">
        <v>5.4740000000000002</v>
      </c>
      <c r="P27" s="232">
        <v>4.694</v>
      </c>
      <c r="Q27" s="237">
        <v>6.0069999999999997</v>
      </c>
      <c r="R27" s="236">
        <v>5.0069999999999997</v>
      </c>
      <c r="S27" s="236">
        <v>4.45</v>
      </c>
      <c r="T27" s="236">
        <v>5.8129999999999997</v>
      </c>
      <c r="U27" s="236">
        <v>4.7699999999999996</v>
      </c>
      <c r="V27" s="236">
        <v>4.3029999999999999</v>
      </c>
      <c r="W27" s="223">
        <v>-5.5880000000000001</v>
      </c>
      <c r="X27" s="223">
        <v>6.5</v>
      </c>
    </row>
    <row r="28" spans="1:24">
      <c r="A28" s="125" t="s">
        <v>74</v>
      </c>
      <c r="B28" s="218">
        <v>2.754</v>
      </c>
      <c r="C28" s="218">
        <v>4.9420000000000002</v>
      </c>
      <c r="D28" s="218">
        <v>-0.40400000000000003</v>
      </c>
      <c r="E28" s="218">
        <v>-0.04</v>
      </c>
      <c r="F28" s="218">
        <v>1.446</v>
      </c>
      <c r="G28" s="218">
        <v>3.9209999999999998</v>
      </c>
      <c r="H28" s="218">
        <v>2.3079999999999998</v>
      </c>
      <c r="I28" s="218">
        <v>4.4950000000000001</v>
      </c>
      <c r="J28" s="218">
        <v>2.2909999999999999</v>
      </c>
      <c r="K28" s="218">
        <v>1.1439999999999999</v>
      </c>
      <c r="L28" s="218">
        <v>-5.2859999999999996</v>
      </c>
      <c r="M28" s="218">
        <v>5.1180000000000003</v>
      </c>
      <c r="N28" s="218">
        <v>3.6629999999999998</v>
      </c>
      <c r="O28" s="218">
        <v>3.6419999999999999</v>
      </c>
      <c r="P28" s="232">
        <v>1.3540000000000001</v>
      </c>
      <c r="Q28" s="237">
        <v>2.85</v>
      </c>
      <c r="R28" s="236">
        <v>3.2930000000000001</v>
      </c>
      <c r="S28" s="236">
        <v>2.6309999999999998</v>
      </c>
      <c r="T28" s="236">
        <v>2.113</v>
      </c>
      <c r="U28" s="236">
        <v>2.1949999999999998</v>
      </c>
      <c r="V28" s="236">
        <v>-5.5E-2</v>
      </c>
      <c r="W28" s="236">
        <v>-8.2390000000000008</v>
      </c>
      <c r="X28" s="223">
        <v>5.0039999999999996</v>
      </c>
    </row>
    <row r="29" spans="1:24">
      <c r="A29" s="125" t="s">
        <v>75</v>
      </c>
      <c r="B29" s="218">
        <v>6.11</v>
      </c>
      <c r="C29" s="218">
        <v>5.383</v>
      </c>
      <c r="D29" s="218">
        <v>3.524</v>
      </c>
      <c r="E29" s="218">
        <v>3.1859999999999999</v>
      </c>
      <c r="F29" s="218">
        <v>3.1930000000000001</v>
      </c>
      <c r="G29" s="218">
        <v>4.0919999999999996</v>
      </c>
      <c r="H29" s="218">
        <v>4.4720000000000004</v>
      </c>
      <c r="I29" s="218">
        <v>6.8440000000000003</v>
      </c>
      <c r="J29" s="218">
        <v>7.0880000000000001</v>
      </c>
      <c r="K29" s="218">
        <v>7.1559999999999997</v>
      </c>
      <c r="L29" s="218">
        <v>4.6740000000000004</v>
      </c>
      <c r="M29" s="218">
        <v>5.1470000000000002</v>
      </c>
      <c r="N29" s="218">
        <v>1.7649999999999999</v>
      </c>
      <c r="O29" s="218">
        <v>2.226</v>
      </c>
      <c r="P29" s="232">
        <v>3.302</v>
      </c>
      <c r="Q29" s="237">
        <v>2.9159999999999999</v>
      </c>
      <c r="R29" s="43">
        <v>4.3719999999999999</v>
      </c>
      <c r="S29" s="43">
        <v>4.3470000000000004</v>
      </c>
      <c r="T29" s="236">
        <v>4.077</v>
      </c>
      <c r="U29" s="43">
        <v>5.3140000000000001</v>
      </c>
      <c r="V29" s="43">
        <v>5.5579999999999998</v>
      </c>
      <c r="W29" s="43">
        <v>3.57</v>
      </c>
      <c r="X29" s="278">
        <v>2.4729999999999999</v>
      </c>
    </row>
    <row r="30" spans="1:24">
      <c r="A30" s="125" t="s">
        <v>77</v>
      </c>
      <c r="B30" s="218">
        <v>1.4950000000000001</v>
      </c>
      <c r="C30" s="218">
        <v>2.6949999999999998</v>
      </c>
      <c r="D30" s="218">
        <v>0.61699999999999999</v>
      </c>
      <c r="E30" s="218">
        <v>5.4539999999999997</v>
      </c>
      <c r="F30" s="218">
        <v>4.165</v>
      </c>
      <c r="G30" s="218">
        <v>4.9589999999999996</v>
      </c>
      <c r="H30" s="218">
        <v>6.2850000000000001</v>
      </c>
      <c r="I30" s="218">
        <v>7.5289999999999999</v>
      </c>
      <c r="J30" s="218">
        <v>8.5180000000000007</v>
      </c>
      <c r="K30" s="218">
        <v>9.1430000000000007</v>
      </c>
      <c r="L30" s="218">
        <v>1.0489999999999999</v>
      </c>
      <c r="M30" s="218">
        <v>8.4510000000000005</v>
      </c>
      <c r="N30" s="218">
        <v>6.452</v>
      </c>
      <c r="O30" s="218">
        <v>5.9509999999999996</v>
      </c>
      <c r="P30" s="232">
        <v>5.8369999999999997</v>
      </c>
      <c r="Q30" s="237">
        <v>2.3940000000000001</v>
      </c>
      <c r="R30" s="236">
        <v>3.274</v>
      </c>
      <c r="S30" s="236">
        <v>4.3630000000000004</v>
      </c>
      <c r="T30" s="236">
        <v>2.125</v>
      </c>
      <c r="U30" s="236">
        <v>3.9630000000000001</v>
      </c>
      <c r="V30" s="236">
        <v>2.226</v>
      </c>
      <c r="W30" s="236">
        <v>-11.115</v>
      </c>
      <c r="X30" s="223">
        <v>8.4979999999999993</v>
      </c>
    </row>
    <row r="31" spans="1:24">
      <c r="A31" s="125" t="s">
        <v>122</v>
      </c>
      <c r="B31" s="218">
        <v>4.524</v>
      </c>
      <c r="C31" s="218">
        <v>4.26</v>
      </c>
      <c r="D31" s="218">
        <v>1.2050000000000001</v>
      </c>
      <c r="E31" s="218">
        <v>1.4430000000000001</v>
      </c>
      <c r="F31" s="218">
        <v>3.4980000000000002</v>
      </c>
      <c r="G31" s="218">
        <v>4.9829999999999997</v>
      </c>
      <c r="H31" s="218">
        <v>3.5070000000000001</v>
      </c>
      <c r="I31" s="218">
        <v>6.1310000000000002</v>
      </c>
      <c r="J31" s="218">
        <v>7.0620000000000003</v>
      </c>
      <c r="K31" s="218">
        <v>4.2</v>
      </c>
      <c r="L31" s="218">
        <v>2.8319999999999999</v>
      </c>
      <c r="M31" s="218">
        <v>3.7410000000000001</v>
      </c>
      <c r="N31" s="218">
        <v>4.758</v>
      </c>
      <c r="O31" s="218">
        <v>1.325</v>
      </c>
      <c r="P31" s="232">
        <v>1.1359999999999999</v>
      </c>
      <c r="Q31" s="236">
        <v>3.379</v>
      </c>
      <c r="R31" s="236">
        <v>4.2359999999999998</v>
      </c>
      <c r="S31" s="236">
        <v>3.1419999999999999</v>
      </c>
      <c r="T31" s="236">
        <v>4.8310000000000004</v>
      </c>
      <c r="U31" s="236">
        <v>5.3540000000000001</v>
      </c>
      <c r="V31" s="236">
        <v>4.5410000000000004</v>
      </c>
      <c r="W31" s="236">
        <v>-2.7229999999999999</v>
      </c>
      <c r="X31" s="223">
        <v>3.4670000000000001</v>
      </c>
    </row>
    <row r="32" spans="1:24">
      <c r="A32" s="125" t="s">
        <v>183</v>
      </c>
      <c r="B32" s="218">
        <v>6.351</v>
      </c>
      <c r="C32" s="218">
        <v>10.045999999999999</v>
      </c>
      <c r="D32" s="218">
        <v>5.09</v>
      </c>
      <c r="E32" s="218">
        <v>4.7439999999999998</v>
      </c>
      <c r="F32" s="218">
        <v>7.3490000000000002</v>
      </c>
      <c r="G32" s="218">
        <v>7.1760000000000002</v>
      </c>
      <c r="H32" s="218">
        <v>6.3760000000000003</v>
      </c>
      <c r="I32" s="218">
        <v>8.1539999999999999</v>
      </c>
      <c r="J32" s="218">
        <v>8.5350000000000001</v>
      </c>
      <c r="K32" s="218">
        <v>5.2480000000000002</v>
      </c>
      <c r="L32" s="218">
        <v>-7.8209999999999997</v>
      </c>
      <c r="M32" s="218">
        <v>4.5030000000000001</v>
      </c>
      <c r="N32" s="218">
        <v>5.0659999999999998</v>
      </c>
      <c r="O32" s="218">
        <v>4.024</v>
      </c>
      <c r="P32" s="232">
        <v>1.7549999999999999</v>
      </c>
      <c r="Q32" s="236">
        <v>0.73599999999999999</v>
      </c>
      <c r="R32" s="236">
        <v>-1.9730000000000001</v>
      </c>
      <c r="S32" s="236">
        <v>0.19400000000000001</v>
      </c>
      <c r="T32" s="236">
        <v>1.8260000000000001</v>
      </c>
      <c r="U32" s="236">
        <v>2.8069999999999999</v>
      </c>
      <c r="V32" s="236">
        <v>2.0289999999999999</v>
      </c>
      <c r="W32" s="236">
        <v>-3.056</v>
      </c>
      <c r="X32" s="223">
        <v>3.7629999999999999</v>
      </c>
    </row>
    <row r="33" spans="1:24">
      <c r="A33" s="125" t="s">
        <v>78</v>
      </c>
      <c r="B33" s="218">
        <v>2.879</v>
      </c>
      <c r="C33" s="218">
        <v>8.4179999999999993</v>
      </c>
      <c r="D33" s="218">
        <v>-1.948</v>
      </c>
      <c r="E33" s="218">
        <v>3.7269999999999999</v>
      </c>
      <c r="F33" s="218">
        <v>5.94</v>
      </c>
      <c r="G33" s="218">
        <v>5.4450000000000003</v>
      </c>
      <c r="H33" s="218">
        <v>6.242</v>
      </c>
      <c r="I33" s="218">
        <v>7.6680000000000001</v>
      </c>
      <c r="J33" s="218">
        <v>6.7969999999999997</v>
      </c>
      <c r="K33" s="218">
        <v>5.95</v>
      </c>
      <c r="L33" s="218">
        <v>3.5390000000000001</v>
      </c>
      <c r="M33" s="218">
        <v>8.016</v>
      </c>
      <c r="N33" s="218">
        <v>8.4049999999999994</v>
      </c>
      <c r="O33" s="218">
        <v>9.1449999999999996</v>
      </c>
      <c r="P33" s="200">
        <v>3.3959999999999999</v>
      </c>
      <c r="Q33" s="236">
        <v>4.9610000000000003</v>
      </c>
      <c r="R33" s="236">
        <v>5.008</v>
      </c>
      <c r="S33" s="236">
        <v>4.4870000000000001</v>
      </c>
      <c r="T33" s="236">
        <v>3.5779999999999998</v>
      </c>
      <c r="U33" s="236">
        <v>3.2719999999999998</v>
      </c>
      <c r="V33" s="236">
        <v>2.2549999999999999</v>
      </c>
      <c r="W33" s="223">
        <v>-3.569</v>
      </c>
      <c r="X33" s="223">
        <v>4.0060000000000002</v>
      </c>
    </row>
    <row r="34" spans="1:24">
      <c r="A34" s="125" t="s">
        <v>79</v>
      </c>
      <c r="B34" s="218">
        <v>-0.45600000000000002</v>
      </c>
      <c r="C34" s="218">
        <v>5.335</v>
      </c>
      <c r="D34" s="218">
        <v>3.3010000000000002</v>
      </c>
      <c r="E34" s="218">
        <v>3.0960000000000001</v>
      </c>
      <c r="F34" s="218">
        <v>4.09</v>
      </c>
      <c r="G34" s="218">
        <v>7.202</v>
      </c>
      <c r="H34" s="218">
        <v>5.742</v>
      </c>
      <c r="I34" s="218">
        <v>6.3159999999999998</v>
      </c>
      <c r="J34" s="218">
        <v>4.9119999999999999</v>
      </c>
      <c r="K34" s="218">
        <v>3.5670000000000002</v>
      </c>
      <c r="L34" s="218">
        <v>-1.5880000000000001</v>
      </c>
      <c r="M34" s="218">
        <v>5.8239999999999998</v>
      </c>
      <c r="N34" s="218">
        <v>6.1189999999999998</v>
      </c>
      <c r="O34" s="218">
        <v>5.3319999999999999</v>
      </c>
      <c r="P34" s="232">
        <v>4.0469999999999997</v>
      </c>
      <c r="Q34" s="236">
        <v>1.766</v>
      </c>
      <c r="R34" s="236">
        <v>2.2949999999999999</v>
      </c>
      <c r="S34" s="236">
        <v>1.7230000000000001</v>
      </c>
      <c r="T34" s="236">
        <v>1.1539999999999999</v>
      </c>
      <c r="U34" s="236">
        <v>3.7189999999999999</v>
      </c>
      <c r="V34" s="236">
        <v>1.02</v>
      </c>
      <c r="W34" s="236">
        <v>-5.8410000000000002</v>
      </c>
      <c r="X34" s="223">
        <v>6.1740000000000004</v>
      </c>
    </row>
    <row r="35" spans="1:24">
      <c r="A35" s="125" t="s">
        <v>80</v>
      </c>
      <c r="B35" s="218">
        <v>4.5720000000000001</v>
      </c>
      <c r="C35" s="218">
        <v>4.4550000000000001</v>
      </c>
      <c r="D35" s="218">
        <v>3.444</v>
      </c>
      <c r="E35" s="218">
        <v>6.149</v>
      </c>
      <c r="F35" s="218">
        <v>7.1890000000000001</v>
      </c>
      <c r="G35" s="218">
        <v>6.2889999999999997</v>
      </c>
      <c r="H35" s="218">
        <v>4.1879999999999997</v>
      </c>
      <c r="I35" s="218">
        <v>4.968</v>
      </c>
      <c r="J35" s="218">
        <v>5.4349999999999996</v>
      </c>
      <c r="K35" s="218">
        <v>1.726</v>
      </c>
      <c r="L35" s="218">
        <v>-0.69099999999999995</v>
      </c>
      <c r="M35" s="218">
        <v>7.5129999999999999</v>
      </c>
      <c r="N35" s="218">
        <v>0.84</v>
      </c>
      <c r="O35" s="218">
        <v>7.2430000000000003</v>
      </c>
      <c r="P35" s="232">
        <v>2.6869999999999998</v>
      </c>
      <c r="Q35" s="237">
        <v>0.98399999999999999</v>
      </c>
      <c r="R35" s="236">
        <v>3.1339999999999999</v>
      </c>
      <c r="S35" s="236">
        <v>3.4350000000000001</v>
      </c>
      <c r="T35" s="236">
        <v>4.1779999999999999</v>
      </c>
      <c r="U35" s="236">
        <v>4.1900000000000004</v>
      </c>
      <c r="V35" s="236">
        <v>2.266</v>
      </c>
      <c r="W35" s="236">
        <v>-6.0869999999999997</v>
      </c>
      <c r="X35" s="223">
        <v>2.5640000000000001</v>
      </c>
    </row>
    <row r="36" spans="1:24" s="66" customFormat="1">
      <c r="A36" s="156" t="s">
        <v>54</v>
      </c>
      <c r="B36" s="220">
        <v>-3.2629999999999999</v>
      </c>
      <c r="C36" s="220">
        <v>6.9329999999999998</v>
      </c>
      <c r="D36" s="220">
        <v>-5.75</v>
      </c>
      <c r="E36" s="220">
        <v>6.4480000000000004</v>
      </c>
      <c r="F36" s="220">
        <v>5.7629999999999999</v>
      </c>
      <c r="G36" s="220">
        <v>9.7959999999999994</v>
      </c>
      <c r="H36" s="220">
        <v>8.9920000000000009</v>
      </c>
      <c r="I36" s="220">
        <v>6.9480000000000004</v>
      </c>
      <c r="J36" s="220">
        <v>5.0439999999999996</v>
      </c>
      <c r="K36" s="220">
        <v>0.81499999999999995</v>
      </c>
      <c r="L36" s="220">
        <v>-4.8230000000000004</v>
      </c>
      <c r="M36" s="220">
        <v>8.4269999999999996</v>
      </c>
      <c r="N36" s="220">
        <v>11.2</v>
      </c>
      <c r="O36" s="220">
        <v>4.7880000000000003</v>
      </c>
      <c r="P36" s="233">
        <v>8.4860000000000007</v>
      </c>
      <c r="Q36" s="238">
        <v>4.9400000000000004</v>
      </c>
      <c r="R36" s="238">
        <v>6.0839999999999996</v>
      </c>
      <c r="S36" s="238">
        <v>3.323</v>
      </c>
      <c r="T36" s="238">
        <v>7.5019999999999998</v>
      </c>
      <c r="U36" s="238">
        <v>2.9590000000000001</v>
      </c>
      <c r="V36" s="238">
        <v>0.91700000000000004</v>
      </c>
      <c r="W36" s="238">
        <v>1.794</v>
      </c>
      <c r="X36" s="224">
        <v>6.0419999999999998</v>
      </c>
    </row>
    <row r="37" spans="1:24">
      <c r="A37" s="125" t="s">
        <v>81</v>
      </c>
      <c r="B37" s="218">
        <v>3.0720000000000001</v>
      </c>
      <c r="C37" s="218">
        <v>3.9209999999999998</v>
      </c>
      <c r="D37" s="218">
        <v>4.1310000000000002</v>
      </c>
      <c r="E37" s="218">
        <v>3.923</v>
      </c>
      <c r="F37" s="218">
        <v>5.7939999999999996</v>
      </c>
      <c r="G37" s="218">
        <v>5.0609999999999999</v>
      </c>
      <c r="H37" s="218">
        <v>0.59899999999999998</v>
      </c>
      <c r="I37" s="218">
        <v>5.6509999999999998</v>
      </c>
      <c r="J37" s="218">
        <v>3.2749999999999999</v>
      </c>
      <c r="K37" s="218">
        <v>-0.33500000000000002</v>
      </c>
      <c r="L37" s="218">
        <v>-4.3</v>
      </c>
      <c r="M37" s="218">
        <v>-5.5339999999999998</v>
      </c>
      <c r="N37" s="218">
        <v>-10.148999999999999</v>
      </c>
      <c r="O37" s="218">
        <v>-7.0819999999999999</v>
      </c>
      <c r="P37" s="232">
        <v>-2.7410000000000001</v>
      </c>
      <c r="Q37" s="237">
        <v>0.69799999999999995</v>
      </c>
      <c r="R37" s="236">
        <v>-0.41199999999999998</v>
      </c>
      <c r="S37" s="236">
        <v>-0.48899999999999999</v>
      </c>
      <c r="T37" s="236">
        <v>1.28</v>
      </c>
      <c r="U37" s="236">
        <v>1.5589999999999999</v>
      </c>
      <c r="V37" s="236">
        <v>1.857</v>
      </c>
      <c r="W37" s="236">
        <v>-8.2479999999999993</v>
      </c>
      <c r="X37" s="223">
        <v>3.758</v>
      </c>
    </row>
    <row r="38" spans="1:24">
      <c r="A38" s="471" t="s">
        <v>191</v>
      </c>
      <c r="B38" s="471"/>
      <c r="C38" s="471"/>
      <c r="D38" s="471"/>
      <c r="E38" s="471"/>
      <c r="F38" s="471"/>
      <c r="G38" s="471"/>
      <c r="H38" s="471"/>
      <c r="I38" s="471"/>
      <c r="J38" s="471"/>
      <c r="K38" s="471"/>
      <c r="L38" s="471"/>
      <c r="M38" s="471"/>
      <c r="N38" s="471"/>
      <c r="O38" s="471"/>
      <c r="P38" s="471"/>
      <c r="Q38" s="471"/>
      <c r="R38" s="471"/>
      <c r="S38" s="471"/>
      <c r="T38" s="192"/>
      <c r="U38" s="192"/>
      <c r="V38" s="192"/>
      <c r="W38" s="192"/>
      <c r="X38" s="192"/>
    </row>
    <row r="39" spans="1:24">
      <c r="A39" s="473" t="s">
        <v>359</v>
      </c>
      <c r="B39" s="473"/>
      <c r="C39" s="473"/>
      <c r="D39" s="473"/>
      <c r="E39" s="473"/>
      <c r="F39" s="473"/>
      <c r="G39" s="473"/>
      <c r="H39" s="473"/>
      <c r="I39" s="473"/>
      <c r="J39" s="473"/>
      <c r="K39" s="473"/>
      <c r="L39" s="473"/>
      <c r="M39" s="473"/>
      <c r="N39" s="473"/>
      <c r="O39" s="473"/>
      <c r="P39" s="473"/>
      <c r="Q39" s="473"/>
      <c r="R39" s="473"/>
      <c r="S39" s="473"/>
      <c r="T39" s="264"/>
      <c r="U39" s="264"/>
      <c r="V39" s="264"/>
      <c r="W39" s="264"/>
      <c r="X39" s="264"/>
    </row>
    <row r="40" spans="1:24">
      <c r="A40" s="474" t="s">
        <v>358</v>
      </c>
      <c r="B40" s="474"/>
      <c r="C40" s="474"/>
      <c r="D40" s="474"/>
      <c r="E40" s="474"/>
      <c r="F40" s="474"/>
      <c r="G40" s="474"/>
      <c r="H40" s="474"/>
      <c r="I40" s="474"/>
      <c r="J40" s="474"/>
      <c r="K40" s="474"/>
      <c r="L40" s="474"/>
      <c r="M40" s="474"/>
      <c r="N40" s="474"/>
      <c r="O40" s="474"/>
      <c r="P40" s="474"/>
      <c r="Q40" s="474"/>
      <c r="R40" s="474"/>
      <c r="S40" s="474"/>
      <c r="T40" s="105"/>
      <c r="U40" s="105"/>
      <c r="V40" s="105"/>
      <c r="W40" s="105"/>
      <c r="X40" s="105"/>
    </row>
    <row r="41" spans="1:24">
      <c r="A41" s="41"/>
      <c r="B41" s="41"/>
      <c r="C41" s="41"/>
      <c r="D41" s="41"/>
      <c r="E41" s="41"/>
      <c r="F41" s="41"/>
      <c r="G41" s="41"/>
      <c r="H41" s="41"/>
      <c r="I41" s="41"/>
      <c r="J41" s="41"/>
      <c r="O41" s="222"/>
      <c r="P41" s="222"/>
      <c r="Q41" s="222"/>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sqref="A1:Z1"/>
      <selection pane="topRight" sqref="A1:Z1"/>
      <selection pane="bottomLeft" sqref="A1:Z1"/>
      <selection pane="bottomRight" activeCell="D3" sqref="D3"/>
    </sheetView>
  </sheetViews>
  <sheetFormatPr defaultRowHeight="12.75"/>
  <cols>
    <col min="1" max="1" width="14.85546875" customWidth="1"/>
    <col min="2" max="3" width="9.85546875" hidden="1" customWidth="1"/>
    <col min="4" max="7" width="9.85546875" customWidth="1"/>
  </cols>
  <sheetData>
    <row r="1" spans="1:26" ht="24" customHeight="1">
      <c r="A1" s="468" t="s">
        <v>245</v>
      </c>
      <c r="B1" s="469"/>
      <c r="C1" s="469"/>
      <c r="D1" s="469"/>
      <c r="E1" s="469"/>
      <c r="F1" s="469"/>
      <c r="G1" s="469"/>
      <c r="H1" s="469"/>
      <c r="I1" s="469"/>
      <c r="J1" s="469"/>
      <c r="K1" s="469"/>
      <c r="L1" s="469"/>
      <c r="M1" s="469"/>
      <c r="N1" s="469"/>
      <c r="O1" s="469"/>
      <c r="P1" s="469"/>
      <c r="Q1" s="469"/>
      <c r="R1" s="469"/>
      <c r="S1" s="469"/>
      <c r="T1" s="469"/>
      <c r="U1" s="469"/>
      <c r="V1" s="469"/>
      <c r="W1" s="469"/>
      <c r="X1" s="469"/>
      <c r="Y1" s="469"/>
      <c r="Z1" s="469"/>
    </row>
    <row r="2" spans="1:26">
      <c r="A2" s="191"/>
      <c r="B2" s="136">
        <v>1997</v>
      </c>
      <c r="C2" s="136">
        <v>1998</v>
      </c>
      <c r="D2" s="136">
        <v>1999</v>
      </c>
      <c r="E2" s="136">
        <v>2000</v>
      </c>
      <c r="F2" s="136">
        <v>2001</v>
      </c>
      <c r="G2" s="136">
        <v>2002</v>
      </c>
      <c r="H2" s="136">
        <v>2003</v>
      </c>
      <c r="I2" s="136">
        <v>2004</v>
      </c>
      <c r="J2" s="136">
        <v>2005</v>
      </c>
      <c r="K2" s="136">
        <v>2006</v>
      </c>
      <c r="L2" s="137">
        <v>2007</v>
      </c>
      <c r="M2" s="137">
        <v>2008</v>
      </c>
      <c r="N2" s="137">
        <v>2009</v>
      </c>
      <c r="O2" s="137">
        <v>2010</v>
      </c>
      <c r="P2" s="137">
        <v>2011</v>
      </c>
      <c r="Q2" s="137">
        <v>2012</v>
      </c>
      <c r="R2" s="137">
        <v>2013</v>
      </c>
      <c r="S2" s="137">
        <v>2014</v>
      </c>
      <c r="T2" s="137">
        <v>2015</v>
      </c>
      <c r="U2" s="137">
        <v>2016</v>
      </c>
      <c r="V2" s="137">
        <v>2017</v>
      </c>
      <c r="W2" s="137">
        <v>2018</v>
      </c>
      <c r="X2" s="137">
        <v>2019</v>
      </c>
      <c r="Y2" s="137" t="s">
        <v>304</v>
      </c>
      <c r="Z2" s="137" t="s">
        <v>305</v>
      </c>
    </row>
    <row r="3" spans="1:26">
      <c r="A3" s="135" t="s">
        <v>56</v>
      </c>
      <c r="B3" s="253">
        <v>1.51</v>
      </c>
      <c r="C3" s="253">
        <v>0.60399999999999998</v>
      </c>
      <c r="D3" s="253">
        <v>1.423</v>
      </c>
      <c r="E3" s="253">
        <v>2.0409999999999999</v>
      </c>
      <c r="F3" s="253">
        <v>1.25</v>
      </c>
      <c r="G3" s="214">
        <v>1.111</v>
      </c>
      <c r="H3" s="214">
        <v>0.97699999999999998</v>
      </c>
      <c r="I3" s="214">
        <v>2.2970000000000002</v>
      </c>
      <c r="J3" s="214">
        <v>2.1280000000000001</v>
      </c>
      <c r="K3" s="214">
        <v>1.389</v>
      </c>
      <c r="L3" s="214">
        <v>3.0819999999999999</v>
      </c>
      <c r="M3" s="214">
        <v>0.997</v>
      </c>
      <c r="N3" s="214">
        <v>0.877</v>
      </c>
      <c r="O3" s="214">
        <v>1.8480000000000001</v>
      </c>
      <c r="P3" s="214">
        <v>2.2410000000000001</v>
      </c>
      <c r="Q3" s="214">
        <v>2.1920000000000002</v>
      </c>
      <c r="R3" s="214">
        <v>1.3280000000000001</v>
      </c>
      <c r="S3" s="234">
        <v>0.20200000000000001</v>
      </c>
      <c r="T3" s="234">
        <v>0.20100000000000001</v>
      </c>
      <c r="U3" s="234">
        <v>1.7070000000000001</v>
      </c>
      <c r="V3" s="234">
        <v>1.4810000000000001</v>
      </c>
      <c r="W3" s="234">
        <v>1.7509999999999999</v>
      </c>
      <c r="X3" s="234">
        <v>1.53</v>
      </c>
      <c r="Y3" s="234">
        <v>-0.65900000000000003</v>
      </c>
      <c r="Z3" s="215">
        <v>3.0649999999999999</v>
      </c>
    </row>
    <row r="4" spans="1:26">
      <c r="A4" s="135" t="s">
        <v>55</v>
      </c>
      <c r="B4" s="253">
        <v>2.3380000000000001</v>
      </c>
      <c r="C4" s="253">
        <v>1.5469999999999999</v>
      </c>
      <c r="D4" s="253">
        <v>2.9390000000000001</v>
      </c>
      <c r="E4" s="253">
        <v>3.427</v>
      </c>
      <c r="F4" s="253">
        <v>1.552</v>
      </c>
      <c r="G4" s="214">
        <v>2.6160000000000001</v>
      </c>
      <c r="H4" s="214">
        <v>1.909</v>
      </c>
      <c r="I4" s="214">
        <v>3.2090000000000001</v>
      </c>
      <c r="J4" s="214">
        <v>3.6829999999999998</v>
      </c>
      <c r="K4" s="214">
        <v>2.1989999999999998</v>
      </c>
      <c r="L4" s="214">
        <v>4.0839999999999996</v>
      </c>
      <c r="M4" s="214">
        <v>0.70099999999999996</v>
      </c>
      <c r="N4" s="214">
        <v>1.919</v>
      </c>
      <c r="O4" s="214">
        <v>1.6890000000000001</v>
      </c>
      <c r="P4" s="214">
        <v>3.0859999999999999</v>
      </c>
      <c r="Q4" s="214">
        <v>1.8220000000000001</v>
      </c>
      <c r="R4" s="214">
        <v>1.319</v>
      </c>
      <c r="S4" s="234">
        <v>0.52400000000000002</v>
      </c>
      <c r="T4" s="234">
        <v>0.69499999999999995</v>
      </c>
      <c r="U4" s="234">
        <v>2.1789999999999998</v>
      </c>
      <c r="V4" s="234">
        <v>2.1709999999999998</v>
      </c>
      <c r="W4" s="234">
        <v>1.911</v>
      </c>
      <c r="X4" s="234">
        <v>2.0630000000000002</v>
      </c>
      <c r="Y4" s="234">
        <v>1.361</v>
      </c>
      <c r="Z4" s="215">
        <v>2.3359999999999999</v>
      </c>
    </row>
    <row r="5" spans="1:26">
      <c r="A5" s="135" t="s">
        <v>44</v>
      </c>
      <c r="B5" s="234" t="s">
        <v>290</v>
      </c>
      <c r="C5" s="253">
        <v>0.92500000000000004</v>
      </c>
      <c r="D5" s="253">
        <v>-1.81</v>
      </c>
      <c r="E5" s="253">
        <v>-0.73399999999999999</v>
      </c>
      <c r="F5" s="253">
        <v>-1.544</v>
      </c>
      <c r="G5" s="214">
        <v>40.953000000000003</v>
      </c>
      <c r="H5" s="214">
        <v>3.6560000000000001</v>
      </c>
      <c r="I5" s="214">
        <v>6.101</v>
      </c>
      <c r="J5" s="214">
        <v>12.327</v>
      </c>
      <c r="K5" s="214">
        <v>9.8409999999999993</v>
      </c>
      <c r="L5" s="214">
        <v>8.468</v>
      </c>
      <c r="M5" s="214">
        <v>7.2380000000000004</v>
      </c>
      <c r="N5" s="214">
        <v>7.6950000000000003</v>
      </c>
      <c r="O5" s="214">
        <v>10.923</v>
      </c>
      <c r="P5" s="214">
        <v>9.5079999999999991</v>
      </c>
      <c r="Q5" s="214">
        <v>10.842000000000001</v>
      </c>
      <c r="R5" s="214">
        <v>10.946</v>
      </c>
      <c r="S5" s="234">
        <v>23.914999999999999</v>
      </c>
      <c r="T5" s="234" t="s">
        <v>290</v>
      </c>
      <c r="U5" s="234" t="s">
        <v>290</v>
      </c>
      <c r="V5" s="234">
        <v>24.795999999999999</v>
      </c>
      <c r="W5" s="234">
        <v>47.646000000000001</v>
      </c>
      <c r="X5" s="234">
        <v>53.832000000000001</v>
      </c>
      <c r="Y5" s="234">
        <v>36.140999999999998</v>
      </c>
      <c r="Z5" s="234" t="s">
        <v>47</v>
      </c>
    </row>
    <row r="6" spans="1:26">
      <c r="A6" s="135" t="s">
        <v>118</v>
      </c>
      <c r="B6" s="253">
        <v>1.1659999999999999</v>
      </c>
      <c r="C6" s="253">
        <v>0.81799999999999995</v>
      </c>
      <c r="D6" s="253">
        <v>1.651</v>
      </c>
      <c r="E6" s="253">
        <v>1.853</v>
      </c>
      <c r="F6" s="253">
        <v>1.819</v>
      </c>
      <c r="G6" s="214">
        <v>1.696</v>
      </c>
      <c r="H6" s="214">
        <v>1.337</v>
      </c>
      <c r="I6" s="214">
        <v>2.512</v>
      </c>
      <c r="J6" s="214">
        <v>1.5189999999999999</v>
      </c>
      <c r="K6" s="214">
        <v>1.6419999999999999</v>
      </c>
      <c r="L6" s="214">
        <v>3.456</v>
      </c>
      <c r="M6" s="214">
        <v>1.492</v>
      </c>
      <c r="N6" s="214">
        <v>1.04</v>
      </c>
      <c r="O6" s="214">
        <v>2.1829999999999998</v>
      </c>
      <c r="P6" s="214">
        <v>3.3079999999999998</v>
      </c>
      <c r="Q6" s="214">
        <v>2.81</v>
      </c>
      <c r="R6" s="214">
        <v>1.8560000000000001</v>
      </c>
      <c r="S6" s="234">
        <v>0.69899999999999995</v>
      </c>
      <c r="T6" s="234">
        <v>0.97499999999999998</v>
      </c>
      <c r="U6" s="234">
        <v>1.544</v>
      </c>
      <c r="V6" s="234">
        <v>2.2749999999999999</v>
      </c>
      <c r="W6" s="234">
        <v>1.7070000000000001</v>
      </c>
      <c r="X6" s="234">
        <v>1.8009999999999999</v>
      </c>
      <c r="Y6" s="234">
        <v>1.0089999999999999</v>
      </c>
      <c r="Z6" s="215">
        <v>1.9</v>
      </c>
    </row>
    <row r="7" spans="1:26">
      <c r="A7" s="135" t="s">
        <v>45</v>
      </c>
      <c r="B7" s="253">
        <v>6.9260000000000002</v>
      </c>
      <c r="C7" s="253">
        <v>3.1960000000000002</v>
      </c>
      <c r="D7" s="253">
        <v>8.94</v>
      </c>
      <c r="E7" s="253">
        <v>5.9740000000000002</v>
      </c>
      <c r="F7" s="253">
        <v>7.673</v>
      </c>
      <c r="G7" s="214">
        <v>12.53</v>
      </c>
      <c r="H7" s="214">
        <v>9.3000000000000007</v>
      </c>
      <c r="I7" s="214">
        <v>7.601</v>
      </c>
      <c r="J7" s="214">
        <v>5.69</v>
      </c>
      <c r="K7" s="214">
        <v>3.1419999999999999</v>
      </c>
      <c r="L7" s="214">
        <v>4.4569999999999999</v>
      </c>
      <c r="M7" s="214">
        <v>5.9020000000000001</v>
      </c>
      <c r="N7" s="214">
        <v>4.3120000000000003</v>
      </c>
      <c r="O7" s="214">
        <v>5.9089999999999998</v>
      </c>
      <c r="P7" s="214">
        <v>6.5030000000000001</v>
      </c>
      <c r="Q7" s="214">
        <v>5.8390000000000004</v>
      </c>
      <c r="R7" s="214">
        <v>5.9109999999999996</v>
      </c>
      <c r="S7" s="234">
        <v>6.4080000000000004</v>
      </c>
      <c r="T7" s="234">
        <v>10.673</v>
      </c>
      <c r="U7" s="234">
        <v>6.2880000000000003</v>
      </c>
      <c r="V7" s="234">
        <v>2.9470000000000001</v>
      </c>
      <c r="W7" s="234">
        <v>3.7450000000000001</v>
      </c>
      <c r="X7" s="234">
        <v>4.306</v>
      </c>
      <c r="Y7" s="234">
        <v>4.5170000000000003</v>
      </c>
      <c r="Z7" s="215">
        <v>4.5250000000000004</v>
      </c>
    </row>
    <row r="8" spans="1:26">
      <c r="A8" s="135" t="s">
        <v>64</v>
      </c>
      <c r="B8" s="253">
        <v>2.8</v>
      </c>
      <c r="C8" s="253">
        <v>-0.8</v>
      </c>
      <c r="D8" s="253">
        <v>-1</v>
      </c>
      <c r="E8" s="253">
        <v>1.5</v>
      </c>
      <c r="F8" s="253">
        <v>-0.3</v>
      </c>
      <c r="G8" s="214">
        <v>-0.4</v>
      </c>
      <c r="H8" s="214">
        <v>3.2</v>
      </c>
      <c r="I8" s="214">
        <v>2.4</v>
      </c>
      <c r="J8" s="214">
        <v>1.6</v>
      </c>
      <c r="K8" s="214">
        <v>2.8</v>
      </c>
      <c r="L8" s="214">
        <v>6.5</v>
      </c>
      <c r="M8" s="214">
        <v>1.2</v>
      </c>
      <c r="N8" s="214">
        <v>1.9</v>
      </c>
      <c r="O8" s="214">
        <v>4.5999999999999996</v>
      </c>
      <c r="P8" s="214">
        <v>4.0999999999999996</v>
      </c>
      <c r="Q8" s="214">
        <v>2.5</v>
      </c>
      <c r="R8" s="214">
        <v>2.5</v>
      </c>
      <c r="S8" s="234">
        <v>1.5</v>
      </c>
      <c r="T8" s="234">
        <v>1.6</v>
      </c>
      <c r="U8" s="234">
        <v>2.1</v>
      </c>
      <c r="V8" s="234">
        <v>1.8</v>
      </c>
      <c r="W8" s="234">
        <v>1.9</v>
      </c>
      <c r="X8" s="234">
        <v>4.5</v>
      </c>
      <c r="Y8" s="234">
        <v>-0.34100000000000003</v>
      </c>
      <c r="Z8" s="215">
        <v>2.3050000000000002</v>
      </c>
    </row>
    <row r="9" spans="1:26">
      <c r="A9" s="135" t="s">
        <v>119</v>
      </c>
      <c r="B9" s="253">
        <v>2.1840000000000002</v>
      </c>
      <c r="C9" s="253">
        <v>1.82</v>
      </c>
      <c r="D9" s="253">
        <v>3.0960000000000001</v>
      </c>
      <c r="E9" s="253">
        <v>2.35</v>
      </c>
      <c r="F9" s="253">
        <v>2.0409999999999999</v>
      </c>
      <c r="G9" s="214">
        <v>2.625</v>
      </c>
      <c r="H9" s="214">
        <v>1.218</v>
      </c>
      <c r="I9" s="214">
        <v>0.96299999999999997</v>
      </c>
      <c r="J9" s="214">
        <v>2.2650000000000001</v>
      </c>
      <c r="K9" s="214">
        <v>1.6319999999999999</v>
      </c>
      <c r="L9" s="214">
        <v>2.5230000000000001</v>
      </c>
      <c r="M9" s="214">
        <v>2.4609999999999999</v>
      </c>
      <c r="N9" s="214">
        <v>1.2010000000000001</v>
      </c>
      <c r="O9" s="214">
        <v>2.8050000000000002</v>
      </c>
      <c r="P9" s="214">
        <v>2.4129999999999998</v>
      </c>
      <c r="Q9" s="214">
        <v>1.742</v>
      </c>
      <c r="R9" s="214">
        <v>0.504</v>
      </c>
      <c r="S9" s="234">
        <v>0</v>
      </c>
      <c r="T9" s="234">
        <v>0.30099999999999999</v>
      </c>
      <c r="U9" s="234">
        <v>0.3</v>
      </c>
      <c r="V9" s="234">
        <v>0.79700000000000004</v>
      </c>
      <c r="W9" s="234">
        <v>0.69199999999999995</v>
      </c>
      <c r="X9" s="234">
        <v>0.88300000000000001</v>
      </c>
      <c r="Y9" s="215">
        <v>0.38900000000000001</v>
      </c>
      <c r="Z9" s="215">
        <v>1.1000000000000001</v>
      </c>
    </row>
    <row r="10" spans="1:26">
      <c r="A10" s="135" t="s">
        <v>65</v>
      </c>
      <c r="B10" s="253">
        <v>6.194</v>
      </c>
      <c r="C10" s="253">
        <v>58.02</v>
      </c>
      <c r="D10" s="253">
        <v>1.901</v>
      </c>
      <c r="E10" s="253">
        <v>9.33</v>
      </c>
      <c r="F10" s="253">
        <v>12.579000000000001</v>
      </c>
      <c r="G10" s="214">
        <v>9.9380000000000006</v>
      </c>
      <c r="H10" s="214">
        <v>5.1840000000000002</v>
      </c>
      <c r="I10" s="214">
        <v>6.3849999999999998</v>
      </c>
      <c r="J10" s="214">
        <v>17.138000000000002</v>
      </c>
      <c r="K10" s="214">
        <v>6.585</v>
      </c>
      <c r="L10" s="214">
        <v>5.7939999999999996</v>
      </c>
      <c r="M10" s="214">
        <v>11.057</v>
      </c>
      <c r="N10" s="214">
        <v>2.7690000000000001</v>
      </c>
      <c r="O10" s="214">
        <v>6.9630000000000001</v>
      </c>
      <c r="P10" s="214">
        <v>3.7789999999999999</v>
      </c>
      <c r="Q10" s="214">
        <v>3.6549999999999998</v>
      </c>
      <c r="R10" s="214">
        <v>8.0779999999999994</v>
      </c>
      <c r="S10" s="234">
        <v>8.3629999999999995</v>
      </c>
      <c r="T10" s="234">
        <v>3.359</v>
      </c>
      <c r="U10" s="234">
        <v>3.0209999999999999</v>
      </c>
      <c r="V10" s="234">
        <v>3.6080000000000001</v>
      </c>
      <c r="W10" s="234">
        <v>3.157</v>
      </c>
      <c r="X10" s="234">
        <v>2.5859999999999999</v>
      </c>
      <c r="Y10" s="234">
        <v>1.6839999999999999</v>
      </c>
      <c r="Z10" s="215">
        <v>2.7749999999999999</v>
      </c>
    </row>
    <row r="11" spans="1:26">
      <c r="A11" s="135" t="s">
        <v>66</v>
      </c>
      <c r="B11" s="253">
        <v>5.6559999999999997</v>
      </c>
      <c r="C11" s="253">
        <v>9.2479999999999993</v>
      </c>
      <c r="D11" s="253">
        <v>3.8959999999999999</v>
      </c>
      <c r="E11" s="253">
        <v>8.5709999999999997</v>
      </c>
      <c r="F11" s="253">
        <v>3.6179999999999999</v>
      </c>
      <c r="G11" s="214">
        <v>2.0630000000000002</v>
      </c>
      <c r="H11" s="214">
        <v>2.488</v>
      </c>
      <c r="I11" s="214">
        <v>7.1319999999999997</v>
      </c>
      <c r="J11" s="214">
        <v>5.9489999999999998</v>
      </c>
      <c r="K11" s="214">
        <v>4.1440000000000001</v>
      </c>
      <c r="L11" s="214">
        <v>3.5939999999999999</v>
      </c>
      <c r="M11" s="214">
        <v>7.8070000000000004</v>
      </c>
      <c r="N11" s="214">
        <v>4.4829999999999997</v>
      </c>
      <c r="O11" s="214">
        <v>3.63</v>
      </c>
      <c r="P11" s="214">
        <v>4.1399999999999997</v>
      </c>
      <c r="Q11" s="214">
        <v>2.8540000000000001</v>
      </c>
      <c r="R11" s="214">
        <v>3.766</v>
      </c>
      <c r="S11" s="234">
        <v>1.91</v>
      </c>
      <c r="T11" s="234">
        <v>0.75</v>
      </c>
      <c r="U11" s="234">
        <v>2.2330000000000001</v>
      </c>
      <c r="V11" s="234">
        <v>2.9119999999999999</v>
      </c>
      <c r="W11" s="234">
        <v>5.1280000000000001</v>
      </c>
      <c r="X11" s="234">
        <v>2.5230000000000001</v>
      </c>
      <c r="Y11" s="234">
        <v>3.5270000000000001</v>
      </c>
      <c r="Z11" s="215">
        <v>2.7970000000000002</v>
      </c>
    </row>
    <row r="12" spans="1:26">
      <c r="A12" s="135" t="s">
        <v>120</v>
      </c>
      <c r="B12" s="253">
        <v>1.2170000000000001</v>
      </c>
      <c r="C12" s="253">
        <v>1.349</v>
      </c>
      <c r="D12" s="253">
        <v>2.2410000000000001</v>
      </c>
      <c r="E12" s="253">
        <v>2.8690000000000002</v>
      </c>
      <c r="F12" s="253">
        <v>2.35</v>
      </c>
      <c r="G12" s="214">
        <v>1.716</v>
      </c>
      <c r="H12" s="214">
        <v>1.1910000000000001</v>
      </c>
      <c r="I12" s="214">
        <v>0.14699999999999999</v>
      </c>
      <c r="J12" s="214">
        <v>1.016</v>
      </c>
      <c r="K12" s="214">
        <v>1.236</v>
      </c>
      <c r="L12" s="214">
        <v>1.9390000000000001</v>
      </c>
      <c r="M12" s="214">
        <v>3.3809999999999998</v>
      </c>
      <c r="N12" s="214">
        <v>1.806</v>
      </c>
      <c r="O12" s="214">
        <v>2.766</v>
      </c>
      <c r="P12" s="214">
        <v>2.605</v>
      </c>
      <c r="Q12" s="214">
        <v>3.4489999999999998</v>
      </c>
      <c r="R12" s="214">
        <v>1.9330000000000001</v>
      </c>
      <c r="S12" s="234">
        <v>0.55200000000000005</v>
      </c>
      <c r="T12" s="234">
        <v>-0.249</v>
      </c>
      <c r="U12" s="234">
        <v>1.1000000000000001</v>
      </c>
      <c r="V12" s="234">
        <v>0.505</v>
      </c>
      <c r="W12" s="234">
        <v>1.319</v>
      </c>
      <c r="X12" s="234">
        <v>1.137</v>
      </c>
      <c r="Y12" s="215">
        <v>0.192</v>
      </c>
      <c r="Z12" s="215">
        <v>1.631</v>
      </c>
    </row>
    <row r="13" spans="1:26">
      <c r="A13" s="135" t="s">
        <v>67</v>
      </c>
      <c r="B13" s="253">
        <v>6.8419999999999996</v>
      </c>
      <c r="C13" s="253">
        <v>13.127000000000001</v>
      </c>
      <c r="D13" s="253">
        <v>3.6829999999999998</v>
      </c>
      <c r="E13" s="253">
        <v>2.9340000000000002</v>
      </c>
      <c r="F13" s="253">
        <v>5.101</v>
      </c>
      <c r="G13" s="214">
        <v>3.7829999999999999</v>
      </c>
      <c r="H13" s="214">
        <v>3.9889999999999999</v>
      </c>
      <c r="I13" s="214">
        <v>4.2329999999999997</v>
      </c>
      <c r="J13" s="214">
        <v>4.8819999999999997</v>
      </c>
      <c r="K13" s="214">
        <v>7.0010000000000003</v>
      </c>
      <c r="L13" s="214">
        <v>6.2830000000000004</v>
      </c>
      <c r="M13" s="214">
        <v>9.36</v>
      </c>
      <c r="N13" s="214">
        <v>10.538</v>
      </c>
      <c r="O13" s="214">
        <v>9.1660000000000004</v>
      </c>
      <c r="P13" s="214">
        <v>8.7810000000000006</v>
      </c>
      <c r="Q13" s="214">
        <v>10.488</v>
      </c>
      <c r="R13" s="214">
        <v>7.6630000000000003</v>
      </c>
      <c r="S13" s="234">
        <v>5.2720000000000002</v>
      </c>
      <c r="T13" s="234">
        <v>5.2590000000000003</v>
      </c>
      <c r="U13" s="234">
        <v>3.569</v>
      </c>
      <c r="V13" s="234">
        <v>4.5940000000000003</v>
      </c>
      <c r="W13" s="234">
        <v>2.4649999999999999</v>
      </c>
      <c r="X13" s="234">
        <v>6.6680000000000001</v>
      </c>
      <c r="Y13" s="234">
        <v>4.9459999999999997</v>
      </c>
      <c r="Z13" s="215">
        <v>4.8470000000000004</v>
      </c>
    </row>
    <row r="14" spans="1:26">
      <c r="A14" s="135" t="s">
        <v>342</v>
      </c>
      <c r="B14" s="253">
        <v>1.8160000000000001</v>
      </c>
      <c r="C14" s="253">
        <v>1.5569999999999999</v>
      </c>
      <c r="D14" s="253">
        <v>1.123</v>
      </c>
      <c r="E14" s="253">
        <v>0.95499999999999996</v>
      </c>
      <c r="F14" s="253">
        <v>1.0209999999999999</v>
      </c>
      <c r="G14" s="214">
        <v>1.524</v>
      </c>
      <c r="H14" s="214">
        <v>1.3149999999999999</v>
      </c>
      <c r="I14" s="214">
        <v>1.4359999999999999</v>
      </c>
      <c r="J14" s="214">
        <v>2.1269999999999998</v>
      </c>
      <c r="K14" s="214">
        <v>2.7149999999999999</v>
      </c>
      <c r="L14" s="214">
        <v>2.1190000000000002</v>
      </c>
      <c r="M14" s="214">
        <v>3.88</v>
      </c>
      <c r="N14" s="214">
        <v>2.121</v>
      </c>
      <c r="O14" s="214">
        <v>3.38</v>
      </c>
      <c r="P14" s="214">
        <v>4.6310000000000002</v>
      </c>
      <c r="Q14" s="214">
        <v>2.6339999999999999</v>
      </c>
      <c r="R14" s="214">
        <v>2.0670000000000002</v>
      </c>
      <c r="S14" s="234">
        <v>0.91200000000000003</v>
      </c>
      <c r="T14" s="234">
        <v>5.8000000000000003E-2</v>
      </c>
      <c r="U14" s="234">
        <v>1.2110000000000001</v>
      </c>
      <c r="V14" s="234">
        <v>3.03</v>
      </c>
      <c r="W14" s="234">
        <v>2.2749999999999999</v>
      </c>
      <c r="X14" s="234">
        <v>1.417</v>
      </c>
      <c r="Y14" s="234">
        <v>0.53500000000000003</v>
      </c>
      <c r="Z14" s="215">
        <v>2.0499999999999998</v>
      </c>
    </row>
    <row r="15" spans="1:26">
      <c r="A15" s="135" t="s">
        <v>68</v>
      </c>
      <c r="B15" s="253">
        <v>1.2529999999999999</v>
      </c>
      <c r="C15" s="253">
        <v>2.13</v>
      </c>
      <c r="D15" s="253">
        <v>0.94299999999999995</v>
      </c>
      <c r="E15" s="253">
        <v>4.806</v>
      </c>
      <c r="F15" s="253">
        <v>4.3310000000000004</v>
      </c>
      <c r="G15" s="214">
        <v>4.5179999999999998</v>
      </c>
      <c r="H15" s="214">
        <v>3.0369999999999999</v>
      </c>
      <c r="I15" s="214">
        <v>2.3809999999999998</v>
      </c>
      <c r="J15" s="214">
        <v>1.9930000000000001</v>
      </c>
      <c r="K15" s="214">
        <v>3.04</v>
      </c>
      <c r="L15" s="214">
        <v>3.2669999999999999</v>
      </c>
      <c r="M15" s="214">
        <v>1.327</v>
      </c>
      <c r="N15" s="214">
        <v>-2.5179999999999998</v>
      </c>
      <c r="O15" s="214">
        <v>-0.20699999999999999</v>
      </c>
      <c r="P15" s="214">
        <v>1.4490000000000001</v>
      </c>
      <c r="Q15" s="214">
        <v>1.7350000000000001</v>
      </c>
      <c r="R15" s="214">
        <v>0.30099999999999999</v>
      </c>
      <c r="S15" s="234">
        <v>-0.3</v>
      </c>
      <c r="T15" s="234">
        <v>0.30099999999999999</v>
      </c>
      <c r="U15" s="234">
        <v>-0.2</v>
      </c>
      <c r="V15" s="234">
        <v>0.501</v>
      </c>
      <c r="W15" s="234">
        <v>0.69799999999999995</v>
      </c>
      <c r="X15" s="234">
        <v>1.089</v>
      </c>
      <c r="Y15" s="215">
        <v>-0.97899999999999998</v>
      </c>
      <c r="Z15" s="215">
        <v>1.9730000000000001</v>
      </c>
    </row>
    <row r="16" spans="1:26">
      <c r="A16" s="135" t="s">
        <v>69</v>
      </c>
      <c r="B16" s="253">
        <v>1.877</v>
      </c>
      <c r="C16" s="253">
        <v>1.764</v>
      </c>
      <c r="D16" s="253">
        <v>2.778</v>
      </c>
      <c r="E16" s="253">
        <v>4.0069999999999997</v>
      </c>
      <c r="F16" s="253">
        <v>2.7069999999999999</v>
      </c>
      <c r="G16" s="214">
        <v>4.0359999999999996</v>
      </c>
      <c r="H16" s="214">
        <v>2.605</v>
      </c>
      <c r="I16" s="214">
        <v>3.2269999999999999</v>
      </c>
      <c r="J16" s="214">
        <v>3.7349999999999999</v>
      </c>
      <c r="K16" s="214">
        <v>2.6659999999999999</v>
      </c>
      <c r="L16" s="214">
        <v>4.2210000000000001</v>
      </c>
      <c r="M16" s="214">
        <v>1.4319999999999999</v>
      </c>
      <c r="N16" s="214">
        <v>0.79500000000000004</v>
      </c>
      <c r="O16" s="214">
        <v>2.988</v>
      </c>
      <c r="P16" s="214">
        <v>2.3780000000000001</v>
      </c>
      <c r="Q16" s="214">
        <v>2.8679999999999999</v>
      </c>
      <c r="R16" s="214">
        <v>0.252</v>
      </c>
      <c r="S16" s="234">
        <v>-1.0409999999999999</v>
      </c>
      <c r="T16" s="234">
        <v>1.7000000000000001E-2</v>
      </c>
      <c r="U16" s="234">
        <v>1.57</v>
      </c>
      <c r="V16" s="234">
        <v>1.1120000000000001</v>
      </c>
      <c r="W16" s="234">
        <v>1.1830000000000001</v>
      </c>
      <c r="X16" s="234">
        <v>0.78800000000000003</v>
      </c>
      <c r="Y16" s="234">
        <v>-0.53200000000000003</v>
      </c>
      <c r="Z16" s="215">
        <v>1.2529999999999999</v>
      </c>
    </row>
    <row r="17" spans="1:26" s="66" customFormat="1">
      <c r="A17" s="135" t="s">
        <v>70</v>
      </c>
      <c r="B17" s="253">
        <v>9.0009999999999994</v>
      </c>
      <c r="C17" s="253">
        <v>5.4349999999999996</v>
      </c>
      <c r="D17" s="253">
        <v>1.3440000000000001</v>
      </c>
      <c r="E17" s="253">
        <v>0</v>
      </c>
      <c r="F17" s="253">
        <v>1.409</v>
      </c>
      <c r="G17" s="214">
        <v>6.4960000000000004</v>
      </c>
      <c r="H17" s="214">
        <v>-1.8859999999999999</v>
      </c>
      <c r="I17" s="214">
        <v>1.2070000000000001</v>
      </c>
      <c r="J17" s="214">
        <v>2.3860000000000001</v>
      </c>
      <c r="K17" s="214">
        <v>-9.7000000000000003E-2</v>
      </c>
      <c r="L17" s="214">
        <v>3.3969999999999998</v>
      </c>
      <c r="M17" s="214">
        <v>3.8050000000000002</v>
      </c>
      <c r="N17" s="214">
        <v>3.915</v>
      </c>
      <c r="O17" s="214">
        <v>2.6619999999999999</v>
      </c>
      <c r="P17" s="214">
        <v>2.17</v>
      </c>
      <c r="Q17" s="214">
        <v>1.635</v>
      </c>
      <c r="R17" s="214">
        <v>1.8160000000000001</v>
      </c>
      <c r="S17" s="234">
        <v>-0.19600000000000001</v>
      </c>
      <c r="T17" s="234">
        <v>-0.997</v>
      </c>
      <c r="U17" s="234">
        <v>-0.20200000000000001</v>
      </c>
      <c r="V17" s="234">
        <v>0.4</v>
      </c>
      <c r="W17" s="234">
        <v>0.79700000000000004</v>
      </c>
      <c r="X17" s="234">
        <v>0.60099999999999998</v>
      </c>
      <c r="Y17" s="234">
        <v>-0.69399999999999995</v>
      </c>
      <c r="Z17" s="215">
        <v>0.66</v>
      </c>
    </row>
    <row r="18" spans="1:26">
      <c r="A18" s="135" t="s">
        <v>121</v>
      </c>
      <c r="B18" s="253">
        <v>1.8129999999999999</v>
      </c>
      <c r="C18" s="253">
        <v>1.008</v>
      </c>
      <c r="D18" s="253">
        <v>0.97299999999999998</v>
      </c>
      <c r="E18" s="253">
        <v>1.5049999999999999</v>
      </c>
      <c r="F18" s="253">
        <v>3.0379999999999998</v>
      </c>
      <c r="G18" s="214">
        <v>1.5920000000000001</v>
      </c>
      <c r="H18" s="214">
        <v>1.911</v>
      </c>
      <c r="I18" s="214">
        <v>1.127</v>
      </c>
      <c r="J18" s="214">
        <v>1.109</v>
      </c>
      <c r="K18" s="214">
        <v>1.401</v>
      </c>
      <c r="L18" s="214">
        <v>2.2949999999999999</v>
      </c>
      <c r="M18" s="214">
        <v>2.665</v>
      </c>
      <c r="N18" s="214">
        <v>2.3239999999999998</v>
      </c>
      <c r="O18" s="214">
        <v>1.7809999999999999</v>
      </c>
      <c r="P18" s="214">
        <v>0.83499999999999996</v>
      </c>
      <c r="Q18" s="214">
        <v>0.97399999999999998</v>
      </c>
      <c r="R18" s="214">
        <v>0.254</v>
      </c>
      <c r="S18" s="234">
        <v>0.31</v>
      </c>
      <c r="T18" s="234">
        <v>0.85399999999999998</v>
      </c>
      <c r="U18" s="234">
        <v>1.425</v>
      </c>
      <c r="V18" s="234">
        <v>1.778</v>
      </c>
      <c r="W18" s="234">
        <v>2.2210000000000001</v>
      </c>
      <c r="X18" s="234">
        <v>1.698</v>
      </c>
      <c r="Y18" s="234">
        <v>0.39</v>
      </c>
      <c r="Z18" s="215">
        <v>1.5</v>
      </c>
    </row>
    <row r="19" spans="1:26">
      <c r="A19" s="135" t="s">
        <v>58</v>
      </c>
      <c r="B19" s="253">
        <v>1.849</v>
      </c>
      <c r="C19" s="253">
        <v>2.0310000000000001</v>
      </c>
      <c r="D19" s="253">
        <v>2.0950000000000002</v>
      </c>
      <c r="E19" s="253">
        <v>2.7360000000000002</v>
      </c>
      <c r="F19" s="253">
        <v>2.2639999999999998</v>
      </c>
      <c r="G19" s="214">
        <v>2.9950000000000001</v>
      </c>
      <c r="H19" s="214">
        <v>2.528</v>
      </c>
      <c r="I19" s="214">
        <v>2.343</v>
      </c>
      <c r="J19" s="214">
        <v>2.048</v>
      </c>
      <c r="K19" s="214">
        <v>2.125</v>
      </c>
      <c r="L19" s="214">
        <v>2.7749999999999999</v>
      </c>
      <c r="M19" s="214">
        <v>2.3620000000000001</v>
      </c>
      <c r="N19" s="214">
        <v>1.099</v>
      </c>
      <c r="O19" s="214">
        <v>2.0649999999999999</v>
      </c>
      <c r="P19" s="214">
        <v>3.7269999999999999</v>
      </c>
      <c r="Q19" s="214">
        <v>2.5670000000000002</v>
      </c>
      <c r="R19" s="214">
        <v>0.60099999999999998</v>
      </c>
      <c r="S19" s="234">
        <v>0</v>
      </c>
      <c r="T19" s="234">
        <v>0.1</v>
      </c>
      <c r="U19" s="234">
        <v>0.497</v>
      </c>
      <c r="V19" s="234">
        <v>0.98899999999999999</v>
      </c>
      <c r="W19" s="234">
        <v>1.175</v>
      </c>
      <c r="X19" s="234">
        <v>0.48399999999999999</v>
      </c>
      <c r="Y19" s="234">
        <v>-0.28899999999999998</v>
      </c>
      <c r="Z19" s="215">
        <v>0.76</v>
      </c>
    </row>
    <row r="20" spans="1:26">
      <c r="A20" s="135" t="s">
        <v>59</v>
      </c>
      <c r="B20" s="253">
        <v>1.7470000000000001</v>
      </c>
      <c r="C20" s="253">
        <v>0.66600000000000004</v>
      </c>
      <c r="D20" s="253">
        <v>-0.996</v>
      </c>
      <c r="E20" s="253">
        <v>-0.754</v>
      </c>
      <c r="F20" s="253">
        <v>-0.996</v>
      </c>
      <c r="G20" s="214">
        <v>-0.52700000000000002</v>
      </c>
      <c r="H20" s="214">
        <v>-0.30299999999999999</v>
      </c>
      <c r="I20" s="214">
        <v>0.51600000000000001</v>
      </c>
      <c r="J20" s="214">
        <v>-0.75</v>
      </c>
      <c r="K20" s="214">
        <v>0.35899999999999999</v>
      </c>
      <c r="L20" s="214">
        <v>0.57099999999999995</v>
      </c>
      <c r="M20" s="214">
        <v>1.054</v>
      </c>
      <c r="N20" s="214">
        <v>-2.0299999999999998</v>
      </c>
      <c r="O20" s="214">
        <v>-0.248</v>
      </c>
      <c r="P20" s="214">
        <v>-0.29499999999999998</v>
      </c>
      <c r="Q20" s="214">
        <v>-0.23899999999999999</v>
      </c>
      <c r="R20" s="214">
        <v>1.4430000000000001</v>
      </c>
      <c r="S20" s="234">
        <v>2.5049999999999999</v>
      </c>
      <c r="T20" s="234">
        <v>0.157</v>
      </c>
      <c r="U20" s="234">
        <v>0.28599999999999998</v>
      </c>
      <c r="V20" s="234">
        <v>0.55400000000000005</v>
      </c>
      <c r="W20" s="234">
        <v>0.82799999999999996</v>
      </c>
      <c r="X20" s="234">
        <v>0.47799999999999998</v>
      </c>
      <c r="Y20" s="234">
        <v>-0.85199999999999998</v>
      </c>
      <c r="Z20" s="215">
        <v>1.2450000000000001</v>
      </c>
    </row>
    <row r="21" spans="1:26">
      <c r="A21" s="135" t="s">
        <v>71</v>
      </c>
      <c r="B21" s="253">
        <v>1.6120000000000001</v>
      </c>
      <c r="C21" s="253">
        <v>0.98699999999999999</v>
      </c>
      <c r="D21" s="253">
        <v>2.3650000000000002</v>
      </c>
      <c r="E21" s="253">
        <v>3.1280000000000001</v>
      </c>
      <c r="F21" s="253">
        <v>1.069</v>
      </c>
      <c r="G21" s="214">
        <v>3.82</v>
      </c>
      <c r="H21" s="214">
        <v>1.708</v>
      </c>
      <c r="I21" s="214">
        <v>2.2930000000000001</v>
      </c>
      <c r="J21" s="214">
        <v>2.3050000000000002</v>
      </c>
      <c r="K21" s="214">
        <v>1.389</v>
      </c>
      <c r="L21" s="214">
        <v>2.496</v>
      </c>
      <c r="M21" s="214">
        <v>1.841</v>
      </c>
      <c r="N21" s="214">
        <v>0.78700000000000003</v>
      </c>
      <c r="O21" s="234">
        <v>2.2280000000000002</v>
      </c>
      <c r="P21" s="234">
        <v>2.661</v>
      </c>
      <c r="Q21" s="234">
        <v>0.99299999999999999</v>
      </c>
      <c r="R21" s="234">
        <v>0.95599999999999996</v>
      </c>
      <c r="S21" s="234">
        <v>1.974</v>
      </c>
      <c r="T21" s="234">
        <v>1.2729999999999999</v>
      </c>
      <c r="U21" s="234">
        <v>1.4139999999999999</v>
      </c>
      <c r="V21" s="234">
        <v>1.833</v>
      </c>
      <c r="W21" s="234">
        <v>2.0539999999999998</v>
      </c>
      <c r="X21" s="234">
        <v>2.0619999999999998</v>
      </c>
      <c r="Y21" s="234">
        <v>0.755</v>
      </c>
      <c r="Z21" s="215">
        <v>1.615</v>
      </c>
    </row>
    <row r="22" spans="1:26">
      <c r="A22" s="191" t="s">
        <v>72</v>
      </c>
      <c r="B22" s="253"/>
      <c r="C22" s="253">
        <v>18.655999999999999</v>
      </c>
      <c r="D22" s="253">
        <v>9.0370000000000008</v>
      </c>
      <c r="E22" s="253">
        <v>8.5109999999999992</v>
      </c>
      <c r="F22" s="253">
        <v>7.4560000000000004</v>
      </c>
      <c r="G22" s="214">
        <v>6.8319999999999999</v>
      </c>
      <c r="H22" s="214">
        <v>6.375</v>
      </c>
      <c r="I22" s="214">
        <v>5.452</v>
      </c>
      <c r="J22" s="214">
        <v>4.8339999999999996</v>
      </c>
      <c r="K22" s="214">
        <v>4.4589999999999996</v>
      </c>
      <c r="L22" s="214">
        <v>5.6589999999999998</v>
      </c>
      <c r="M22" s="214">
        <v>7.6210000000000004</v>
      </c>
      <c r="N22" s="214">
        <v>1.905</v>
      </c>
      <c r="O22" s="234">
        <v>3.0840000000000001</v>
      </c>
      <c r="P22" s="234">
        <v>3.6680000000000001</v>
      </c>
      <c r="Q22" s="234">
        <v>2.4420000000000002</v>
      </c>
      <c r="R22" s="234">
        <v>1.9630000000000001</v>
      </c>
      <c r="S22" s="234">
        <v>3.7</v>
      </c>
      <c r="T22" s="234">
        <v>6.798</v>
      </c>
      <c r="U22" s="234">
        <v>5.7450000000000001</v>
      </c>
      <c r="V22" s="234">
        <v>4.077</v>
      </c>
      <c r="W22" s="234">
        <v>3.1480000000000001</v>
      </c>
      <c r="X22" s="234">
        <v>3.7879999999999998</v>
      </c>
      <c r="Y22" s="234">
        <v>1.609</v>
      </c>
      <c r="Z22" s="215">
        <v>2.4529999999999998</v>
      </c>
    </row>
    <row r="23" spans="1:26">
      <c r="A23" s="191" t="s">
        <v>174</v>
      </c>
      <c r="B23" s="253">
        <v>4.4390000000000001</v>
      </c>
      <c r="C23" s="253">
        <v>7.5129999999999999</v>
      </c>
      <c r="D23" s="253">
        <v>1.355</v>
      </c>
      <c r="E23" s="253">
        <v>2.78</v>
      </c>
      <c r="F23" s="253">
        <v>3.1629999999999998</v>
      </c>
      <c r="G23" s="214">
        <v>3.734</v>
      </c>
      <c r="H23" s="214">
        <v>3.419</v>
      </c>
      <c r="I23" s="214">
        <v>3.0350000000000001</v>
      </c>
      <c r="J23" s="214">
        <v>2.6190000000000002</v>
      </c>
      <c r="K23" s="214">
        <v>2.089</v>
      </c>
      <c r="L23" s="214">
        <v>3.6070000000000002</v>
      </c>
      <c r="M23" s="214">
        <v>4.1390000000000002</v>
      </c>
      <c r="N23" s="214">
        <v>2.8010000000000002</v>
      </c>
      <c r="O23" s="234">
        <v>3.0339999999999998</v>
      </c>
      <c r="P23" s="234">
        <v>4.1589999999999998</v>
      </c>
      <c r="Q23" s="234">
        <v>1.4259999999999999</v>
      </c>
      <c r="R23" s="234">
        <v>1.143</v>
      </c>
      <c r="S23" s="234">
        <v>0.83299999999999996</v>
      </c>
      <c r="T23" s="234">
        <v>1.1319999999999999</v>
      </c>
      <c r="U23" s="234">
        <v>1.337</v>
      </c>
      <c r="V23" s="234">
        <v>1.4079999999999999</v>
      </c>
      <c r="W23" s="234">
        <v>1.321</v>
      </c>
      <c r="X23" s="234">
        <v>0.73799999999999999</v>
      </c>
      <c r="Y23" s="234">
        <v>0.52300000000000002</v>
      </c>
      <c r="Z23" s="215">
        <v>1.24</v>
      </c>
    </row>
    <row r="24" spans="1:26">
      <c r="A24" s="135" t="s">
        <v>73</v>
      </c>
      <c r="B24" s="253" t="s">
        <v>298</v>
      </c>
      <c r="C24" s="214">
        <v>0.97199999999999998</v>
      </c>
      <c r="D24" s="214">
        <v>2.3929999999999998</v>
      </c>
      <c r="E24" s="214">
        <v>4.3259999999999996</v>
      </c>
      <c r="F24" s="214">
        <v>0.97399999999999998</v>
      </c>
      <c r="G24" s="214">
        <v>2.8250000000000002</v>
      </c>
      <c r="H24" s="214">
        <v>2.4660000000000002</v>
      </c>
      <c r="I24" s="214">
        <v>3.5190000000000001</v>
      </c>
      <c r="J24" s="214">
        <v>3.5129999999999999</v>
      </c>
      <c r="K24" s="214">
        <v>2.2709999999999999</v>
      </c>
      <c r="L24" s="214">
        <v>4.3330000000000002</v>
      </c>
      <c r="M24" s="234">
        <v>0.72099999999999997</v>
      </c>
      <c r="N24" s="234">
        <v>2.4990000000000001</v>
      </c>
      <c r="O24" s="234">
        <v>3.081</v>
      </c>
      <c r="P24" s="234">
        <v>3.3759999999999999</v>
      </c>
      <c r="Q24" s="234">
        <v>2.4329999999999998</v>
      </c>
      <c r="R24" s="234">
        <v>1.5029999999999999</v>
      </c>
      <c r="S24" s="234">
        <v>-1</v>
      </c>
      <c r="T24" s="234">
        <v>0.80800000000000005</v>
      </c>
      <c r="U24" s="234">
        <v>1.5429999999999999</v>
      </c>
      <c r="V24" s="234">
        <v>1.52</v>
      </c>
      <c r="W24" s="234">
        <v>1.837</v>
      </c>
      <c r="X24" s="234">
        <v>1.7849999999999999</v>
      </c>
      <c r="Y24" s="234">
        <v>-0.35599999999999998</v>
      </c>
      <c r="Z24" s="215">
        <v>1.3</v>
      </c>
    </row>
    <row r="25" spans="1:26">
      <c r="A25" s="135" t="s">
        <v>51</v>
      </c>
      <c r="B25" s="253" t="s">
        <v>298</v>
      </c>
      <c r="C25" s="214">
        <v>14.167999999999999</v>
      </c>
      <c r="D25" s="214">
        <v>11.179</v>
      </c>
      <c r="E25" s="214">
        <v>10.073</v>
      </c>
      <c r="F25" s="214">
        <v>6.8179999999999996</v>
      </c>
      <c r="G25" s="214">
        <v>4.8220000000000001</v>
      </c>
      <c r="H25" s="214">
        <v>5.657</v>
      </c>
      <c r="I25" s="214">
        <v>5.5229999999999997</v>
      </c>
      <c r="J25" s="214">
        <v>3.3380000000000001</v>
      </c>
      <c r="K25" s="214">
        <v>6.5380000000000003</v>
      </c>
      <c r="L25" s="214">
        <v>7.3739999999999997</v>
      </c>
      <c r="M25" s="234">
        <v>3.5019999999999998</v>
      </c>
      <c r="N25" s="234">
        <v>5.5549999999999997</v>
      </c>
      <c r="O25" s="234">
        <v>4.673</v>
      </c>
      <c r="P25" s="234">
        <v>4.07</v>
      </c>
      <c r="Q25" s="234">
        <v>4.992</v>
      </c>
      <c r="R25" s="234">
        <v>0.41599999999999998</v>
      </c>
      <c r="S25" s="234">
        <v>-0.92700000000000005</v>
      </c>
      <c r="T25" s="234">
        <v>0.88900000000000001</v>
      </c>
      <c r="U25" s="234">
        <v>1.8440000000000001</v>
      </c>
      <c r="V25" s="234">
        <v>2.14</v>
      </c>
      <c r="W25" s="234">
        <v>2.7490000000000001</v>
      </c>
      <c r="X25" s="234">
        <v>4.0330000000000004</v>
      </c>
      <c r="Y25" s="234">
        <v>2.7</v>
      </c>
      <c r="Z25" s="215">
        <v>3.8620000000000001</v>
      </c>
    </row>
    <row r="26" spans="1:26">
      <c r="A26" s="135" t="s">
        <v>52</v>
      </c>
      <c r="B26" s="253" t="s">
        <v>298</v>
      </c>
      <c r="C26" s="214">
        <v>5.2930000000000001</v>
      </c>
      <c r="D26" s="214">
        <v>2.4660000000000002</v>
      </c>
      <c r="E26" s="214">
        <v>1.204</v>
      </c>
      <c r="F26" s="214">
        <v>1.1890000000000001</v>
      </c>
      <c r="G26" s="214">
        <v>1.603</v>
      </c>
      <c r="H26" s="214">
        <v>1.157</v>
      </c>
      <c r="I26" s="214">
        <v>2.1829999999999998</v>
      </c>
      <c r="J26" s="214">
        <v>3.2109999999999999</v>
      </c>
      <c r="K26" s="214">
        <v>3.1459999999999999</v>
      </c>
      <c r="L26" s="214">
        <v>2.2879999999999998</v>
      </c>
      <c r="M26" s="234">
        <v>4.4729999999999999</v>
      </c>
      <c r="N26" s="234">
        <v>1.0189999999999999</v>
      </c>
      <c r="O26" s="234">
        <v>2.1190000000000002</v>
      </c>
      <c r="P26" s="234">
        <v>2.964</v>
      </c>
      <c r="Q26" s="234">
        <v>1.248</v>
      </c>
      <c r="R26" s="234">
        <v>3.2229999999999999</v>
      </c>
      <c r="S26" s="234">
        <v>2.6629999999999998</v>
      </c>
      <c r="T26" s="234">
        <v>2.6829999999999998</v>
      </c>
      <c r="U26" s="234">
        <v>1.742</v>
      </c>
      <c r="V26" s="234">
        <v>3.51</v>
      </c>
      <c r="W26" s="234">
        <v>0.16500000000000001</v>
      </c>
      <c r="X26" s="234">
        <v>0.99099999999999999</v>
      </c>
      <c r="Y26" s="215">
        <v>-1.39</v>
      </c>
      <c r="Z26" s="215">
        <v>2</v>
      </c>
    </row>
    <row r="27" spans="1:26">
      <c r="A27" s="191" t="s">
        <v>74</v>
      </c>
      <c r="B27" s="253" t="s">
        <v>298</v>
      </c>
      <c r="C27" s="214">
        <v>15.916</v>
      </c>
      <c r="D27" s="214">
        <v>12.319000000000001</v>
      </c>
      <c r="E27" s="214">
        <v>8.9589999999999996</v>
      </c>
      <c r="F27" s="214">
        <v>4.4029999999999996</v>
      </c>
      <c r="G27" s="214">
        <v>5.7</v>
      </c>
      <c r="H27" s="214">
        <v>3.9769999999999999</v>
      </c>
      <c r="I27" s="214">
        <v>5.1909999999999998</v>
      </c>
      <c r="J27" s="214">
        <v>3.3330000000000002</v>
      </c>
      <c r="K27" s="214">
        <v>4.0529999999999999</v>
      </c>
      <c r="L27" s="214">
        <v>3.7589999999999999</v>
      </c>
      <c r="M27" s="234">
        <v>6.5279999999999996</v>
      </c>
      <c r="N27" s="234">
        <v>3.5739999999999998</v>
      </c>
      <c r="O27" s="234">
        <v>4.4020000000000001</v>
      </c>
      <c r="P27" s="234">
        <v>3.819</v>
      </c>
      <c r="Q27" s="234">
        <v>3.5680000000000001</v>
      </c>
      <c r="R27" s="234">
        <v>3.9740000000000002</v>
      </c>
      <c r="S27" s="234">
        <v>4.0810000000000004</v>
      </c>
      <c r="T27" s="234">
        <v>2.1309999999999998</v>
      </c>
      <c r="U27" s="234">
        <v>3.36</v>
      </c>
      <c r="V27" s="234">
        <v>6.7729999999999997</v>
      </c>
      <c r="W27" s="234">
        <v>4.8310000000000004</v>
      </c>
      <c r="X27" s="234">
        <v>2.8290000000000002</v>
      </c>
      <c r="Y27" s="234">
        <v>3.15</v>
      </c>
      <c r="Z27" s="215">
        <v>3.4249999999999998</v>
      </c>
    </row>
    <row r="28" spans="1:26">
      <c r="A28" s="135" t="s">
        <v>75</v>
      </c>
      <c r="B28" s="253" t="s">
        <v>298</v>
      </c>
      <c r="C28" s="214">
        <v>5.0410000000000004</v>
      </c>
      <c r="D28" s="214">
        <v>2.8769999999999998</v>
      </c>
      <c r="E28" s="214">
        <v>2.5419999999999998</v>
      </c>
      <c r="F28" s="214">
        <v>2.5</v>
      </c>
      <c r="G28" s="214">
        <v>2.4390000000000001</v>
      </c>
      <c r="H28" s="214">
        <v>4.1669999999999998</v>
      </c>
      <c r="I28" s="214">
        <v>12</v>
      </c>
      <c r="J28" s="214">
        <v>4.5919999999999996</v>
      </c>
      <c r="K28" s="214">
        <v>7.3170000000000002</v>
      </c>
      <c r="L28" s="214">
        <v>8.6359999999999992</v>
      </c>
      <c r="M28" s="234">
        <v>20.084</v>
      </c>
      <c r="N28" s="234">
        <v>9.7560000000000002</v>
      </c>
      <c r="O28" s="234">
        <v>10.159000000000001</v>
      </c>
      <c r="P28" s="234">
        <v>11.816000000000001</v>
      </c>
      <c r="Q28" s="234">
        <v>7.2160000000000002</v>
      </c>
      <c r="R28" s="234">
        <v>9.8559999999999999</v>
      </c>
      <c r="S28" s="234">
        <v>8.3149999999999995</v>
      </c>
      <c r="T28" s="234">
        <v>11.313000000000001</v>
      </c>
      <c r="U28" s="234">
        <v>13.975</v>
      </c>
      <c r="V28" s="234">
        <v>29.777000000000001</v>
      </c>
      <c r="W28" s="234">
        <v>14.356</v>
      </c>
      <c r="X28" s="234">
        <v>9.359</v>
      </c>
      <c r="Y28" s="234">
        <v>5.6920000000000002</v>
      </c>
      <c r="Z28" s="215">
        <v>6.3170000000000002</v>
      </c>
    </row>
    <row r="29" spans="1:26">
      <c r="A29" s="135" t="s">
        <v>77</v>
      </c>
      <c r="B29" s="253" t="s">
        <v>298</v>
      </c>
      <c r="C29" s="214">
        <v>7.2549999999999999</v>
      </c>
      <c r="D29" s="214">
        <v>3.726</v>
      </c>
      <c r="E29" s="214">
        <v>3.734</v>
      </c>
      <c r="F29" s="214">
        <v>-0.127</v>
      </c>
      <c r="G29" s="214">
        <v>1.516</v>
      </c>
      <c r="H29" s="214">
        <v>2.484</v>
      </c>
      <c r="I29" s="214">
        <v>3.4809999999999999</v>
      </c>
      <c r="J29" s="214">
        <v>1.494</v>
      </c>
      <c r="K29" s="214">
        <v>1.1379999999999999</v>
      </c>
      <c r="L29" s="214">
        <v>3.9279999999999999</v>
      </c>
      <c r="M29" s="234">
        <v>6.65</v>
      </c>
      <c r="N29" s="234">
        <v>0.245</v>
      </c>
      <c r="O29" s="234">
        <v>2.0760000000000001</v>
      </c>
      <c r="P29" s="234">
        <v>4.7380000000000004</v>
      </c>
      <c r="Q29" s="234">
        <v>2.649</v>
      </c>
      <c r="R29" s="234">
        <v>2.86</v>
      </c>
      <c r="S29" s="234">
        <v>3.2240000000000002</v>
      </c>
      <c r="T29" s="234">
        <v>4.3979999999999997</v>
      </c>
      <c r="U29" s="234">
        <v>3.2349999999999999</v>
      </c>
      <c r="V29" s="234">
        <v>1.365</v>
      </c>
      <c r="W29" s="234">
        <v>2.1920000000000002</v>
      </c>
      <c r="X29" s="234">
        <v>1.9</v>
      </c>
      <c r="Y29" s="215">
        <v>1.9730000000000001</v>
      </c>
      <c r="Z29" s="215">
        <v>1.952</v>
      </c>
    </row>
    <row r="30" spans="1:26">
      <c r="A30" s="191" t="s">
        <v>122</v>
      </c>
      <c r="B30" s="253" t="s">
        <v>298</v>
      </c>
      <c r="C30" s="214">
        <v>11.8</v>
      </c>
      <c r="D30" s="214">
        <v>9.8010000000000002</v>
      </c>
      <c r="E30" s="214">
        <v>8.5</v>
      </c>
      <c r="F30" s="214">
        <v>3.6</v>
      </c>
      <c r="G30" s="214">
        <v>0.8</v>
      </c>
      <c r="H30" s="214">
        <v>1.7</v>
      </c>
      <c r="I30" s="214">
        <v>4.4000000000000004</v>
      </c>
      <c r="J30" s="214">
        <v>0.7</v>
      </c>
      <c r="K30" s="214">
        <v>1.4</v>
      </c>
      <c r="L30" s="214">
        <v>4</v>
      </c>
      <c r="M30" s="234">
        <v>3.3</v>
      </c>
      <c r="N30" s="234">
        <v>3.5</v>
      </c>
      <c r="O30" s="234">
        <v>3.1</v>
      </c>
      <c r="P30" s="234">
        <v>4.5999999999999996</v>
      </c>
      <c r="Q30" s="234">
        <v>2.4</v>
      </c>
      <c r="R30" s="234">
        <v>0.7</v>
      </c>
      <c r="S30" s="234">
        <v>-1</v>
      </c>
      <c r="T30" s="234">
        <v>-0.5</v>
      </c>
      <c r="U30" s="234">
        <v>0.8</v>
      </c>
      <c r="V30" s="234">
        <v>2.1</v>
      </c>
      <c r="W30" s="234">
        <v>1.1000000000000001</v>
      </c>
      <c r="X30" s="234">
        <v>3.4</v>
      </c>
      <c r="Y30" s="234">
        <v>2.4</v>
      </c>
      <c r="Z30" s="215">
        <v>2.7290000000000001</v>
      </c>
    </row>
    <row r="31" spans="1:26">
      <c r="A31" s="135" t="s">
        <v>183</v>
      </c>
      <c r="B31" s="253" t="s">
        <v>298</v>
      </c>
      <c r="C31" s="214">
        <v>27.675000000000001</v>
      </c>
      <c r="D31" s="214">
        <v>36.558</v>
      </c>
      <c r="E31" s="214">
        <v>20.2</v>
      </c>
      <c r="F31" s="214">
        <v>18.584</v>
      </c>
      <c r="G31" s="214">
        <v>15.055999999999999</v>
      </c>
      <c r="H31" s="214">
        <v>11.988</v>
      </c>
      <c r="I31" s="214">
        <v>11.741</v>
      </c>
      <c r="J31" s="214">
        <v>10.914999999999999</v>
      </c>
      <c r="K31" s="214">
        <v>8.9960000000000004</v>
      </c>
      <c r="L31" s="214">
        <v>11.869</v>
      </c>
      <c r="M31" s="234">
        <v>13.282</v>
      </c>
      <c r="N31" s="234">
        <v>8.7970000000000006</v>
      </c>
      <c r="O31" s="234">
        <v>8.7769999999999992</v>
      </c>
      <c r="P31" s="234">
        <v>6.101</v>
      </c>
      <c r="Q31" s="234">
        <v>6.5759999999999996</v>
      </c>
      <c r="R31" s="234">
        <v>6.45</v>
      </c>
      <c r="S31" s="234">
        <v>11.362</v>
      </c>
      <c r="T31" s="234">
        <v>12.907999999999999</v>
      </c>
      <c r="U31" s="234">
        <v>5.375</v>
      </c>
      <c r="V31" s="234">
        <v>2.5230000000000001</v>
      </c>
      <c r="W31" s="234">
        <v>4.2690000000000001</v>
      </c>
      <c r="X31" s="234">
        <v>3.0459999999999998</v>
      </c>
      <c r="Y31" s="234">
        <v>4.9119999999999999</v>
      </c>
      <c r="Z31" s="215">
        <v>3.6669999999999998</v>
      </c>
    </row>
    <row r="32" spans="1:26">
      <c r="A32" s="135" t="s">
        <v>78</v>
      </c>
      <c r="B32" s="253" t="s">
        <v>298</v>
      </c>
      <c r="C32" s="214">
        <v>9.3710000000000004</v>
      </c>
      <c r="D32" s="214">
        <v>3.984</v>
      </c>
      <c r="E32" s="214">
        <v>10.837</v>
      </c>
      <c r="F32" s="214">
        <v>10.817</v>
      </c>
      <c r="G32" s="214">
        <v>11.289</v>
      </c>
      <c r="H32" s="214">
        <v>12.182</v>
      </c>
      <c r="I32" s="214">
        <v>13.074999999999999</v>
      </c>
      <c r="J32" s="214">
        <v>7.4950000000000001</v>
      </c>
      <c r="K32" s="214">
        <v>13.347</v>
      </c>
      <c r="L32" s="214">
        <v>18.805</v>
      </c>
      <c r="M32" s="234">
        <v>13.904999999999999</v>
      </c>
      <c r="N32" s="234">
        <v>5.0650000000000004</v>
      </c>
      <c r="O32" s="234">
        <v>6.7990000000000004</v>
      </c>
      <c r="P32" s="234">
        <v>4.8609999999999998</v>
      </c>
      <c r="Q32" s="234">
        <v>9.2720000000000002</v>
      </c>
      <c r="R32" s="234">
        <v>4.6459999999999999</v>
      </c>
      <c r="S32" s="234">
        <v>1.351</v>
      </c>
      <c r="T32" s="234">
        <v>4.5709999999999997</v>
      </c>
      <c r="U32" s="234">
        <v>4.4630000000000001</v>
      </c>
      <c r="V32" s="234">
        <v>7.149</v>
      </c>
      <c r="W32" s="234">
        <v>2.766</v>
      </c>
      <c r="X32" s="234">
        <v>4.83</v>
      </c>
      <c r="Y32" s="234">
        <v>4.2300000000000004</v>
      </c>
      <c r="Z32" s="215">
        <v>4.5999999999999996</v>
      </c>
    </row>
    <row r="33" spans="1:26" s="25" customFormat="1">
      <c r="A33" s="191" t="s">
        <v>79</v>
      </c>
      <c r="B33" s="253" t="s">
        <v>298</v>
      </c>
      <c r="C33" s="214">
        <v>5.1059999999999999</v>
      </c>
      <c r="D33" s="214">
        <v>2.3180000000000001</v>
      </c>
      <c r="E33" s="214">
        <v>4.5540000000000003</v>
      </c>
      <c r="F33" s="214">
        <v>2.6659999999999999</v>
      </c>
      <c r="G33" s="214">
        <v>2.8660000000000001</v>
      </c>
      <c r="H33" s="214">
        <v>1.1000000000000001</v>
      </c>
      <c r="I33" s="214">
        <v>2.444</v>
      </c>
      <c r="J33" s="214">
        <v>3.6709999999999998</v>
      </c>
      <c r="K33" s="214">
        <v>2.6070000000000002</v>
      </c>
      <c r="L33" s="214">
        <v>7.8609999999999998</v>
      </c>
      <c r="M33" s="234">
        <v>7.0890000000000004</v>
      </c>
      <c r="N33" s="234">
        <v>-1.5069999999999999</v>
      </c>
      <c r="O33" s="234">
        <v>2.9420000000000002</v>
      </c>
      <c r="P33" s="234">
        <v>4.3890000000000002</v>
      </c>
      <c r="Q33" s="234">
        <v>1.4570000000000001</v>
      </c>
      <c r="R33" s="234">
        <v>3.056</v>
      </c>
      <c r="S33" s="234">
        <v>4.6970000000000001</v>
      </c>
      <c r="T33" s="234">
        <v>4.4269999999999996</v>
      </c>
      <c r="U33" s="234">
        <v>2.7320000000000002</v>
      </c>
      <c r="V33" s="234">
        <v>2.2589999999999999</v>
      </c>
      <c r="W33" s="234">
        <v>2.1190000000000002</v>
      </c>
      <c r="X33" s="234">
        <v>2.9620000000000002</v>
      </c>
      <c r="Y33" s="234">
        <v>2.948</v>
      </c>
      <c r="Z33" s="215">
        <v>3</v>
      </c>
    </row>
    <row r="34" spans="1:26" s="25" customFormat="1">
      <c r="A34" s="191" t="s">
        <v>80</v>
      </c>
      <c r="B34" s="253" t="s">
        <v>298</v>
      </c>
      <c r="C34" s="214">
        <v>7.9790000000000001</v>
      </c>
      <c r="D34" s="214">
        <v>0.59499999999999997</v>
      </c>
      <c r="E34" s="214">
        <v>1.627</v>
      </c>
      <c r="F34" s="214">
        <v>0.58199999999999996</v>
      </c>
      <c r="G34" s="214">
        <v>1.5920000000000001</v>
      </c>
      <c r="H34" s="214">
        <v>1.8520000000000001</v>
      </c>
      <c r="I34" s="214">
        <v>2.9369999999999998</v>
      </c>
      <c r="J34" s="214">
        <v>5.7069999999999999</v>
      </c>
      <c r="K34" s="214">
        <v>3.7280000000000002</v>
      </c>
      <c r="L34" s="214">
        <v>2.9740000000000002</v>
      </c>
      <c r="M34" s="234">
        <v>0.48099999999999998</v>
      </c>
      <c r="N34" s="234">
        <v>3.4729999999999999</v>
      </c>
      <c r="O34" s="234">
        <v>3.09</v>
      </c>
      <c r="P34" s="234">
        <v>3.5369999999999999</v>
      </c>
      <c r="Q34" s="234">
        <v>3.6219999999999999</v>
      </c>
      <c r="R34" s="234">
        <v>1.6739999999999999</v>
      </c>
      <c r="S34" s="234">
        <v>0.59699999999999998</v>
      </c>
      <c r="T34" s="234">
        <v>-0.85899999999999999</v>
      </c>
      <c r="U34" s="234">
        <v>1.125</v>
      </c>
      <c r="V34" s="234">
        <v>0.77600000000000002</v>
      </c>
      <c r="W34" s="234">
        <v>0.35399999999999998</v>
      </c>
      <c r="X34" s="234">
        <v>0.878</v>
      </c>
      <c r="Y34" s="234">
        <v>-0.27</v>
      </c>
      <c r="Z34" s="215">
        <v>0.98199999999999998</v>
      </c>
    </row>
    <row r="35" spans="1:26">
      <c r="A35" s="136" t="s">
        <v>185</v>
      </c>
      <c r="B35" s="254" t="s">
        <v>298</v>
      </c>
      <c r="C35" s="216">
        <v>84.721000000000004</v>
      </c>
      <c r="D35" s="216">
        <v>68.805000000000007</v>
      </c>
      <c r="E35" s="216">
        <v>38.997999999999998</v>
      </c>
      <c r="F35" s="216">
        <v>68.489000000000004</v>
      </c>
      <c r="G35" s="216">
        <v>29.704999999999998</v>
      </c>
      <c r="H35" s="216">
        <v>18.402999999999999</v>
      </c>
      <c r="I35" s="216">
        <v>9.3529999999999998</v>
      </c>
      <c r="J35" s="216">
        <v>7.7169999999999996</v>
      </c>
      <c r="K35" s="216">
        <v>9.6530000000000005</v>
      </c>
      <c r="L35" s="216">
        <v>8.3870000000000005</v>
      </c>
      <c r="M35" s="235">
        <v>10.064</v>
      </c>
      <c r="N35" s="235">
        <v>6.5259999999999998</v>
      </c>
      <c r="O35" s="235">
        <v>6.4009999999999998</v>
      </c>
      <c r="P35" s="235">
        <v>10.448</v>
      </c>
      <c r="Q35" s="235">
        <v>6.1639999999999997</v>
      </c>
      <c r="R35" s="235">
        <v>7.4</v>
      </c>
      <c r="S35" s="235">
        <v>8.17</v>
      </c>
      <c r="T35" s="235">
        <v>8.8079999999999998</v>
      </c>
      <c r="U35" s="235">
        <v>8.5329999999999995</v>
      </c>
      <c r="V35" s="235">
        <v>11.92</v>
      </c>
      <c r="W35" s="235">
        <v>20.302</v>
      </c>
      <c r="X35" s="235">
        <v>11.836</v>
      </c>
      <c r="Y35" s="235">
        <v>14.599</v>
      </c>
      <c r="Z35" s="217">
        <v>12.504</v>
      </c>
    </row>
    <row r="36" spans="1:26">
      <c r="A36" s="135" t="s">
        <v>81</v>
      </c>
      <c r="B36" s="253" t="s">
        <v>298</v>
      </c>
      <c r="C36" s="214">
        <v>4.5170000000000003</v>
      </c>
      <c r="D36" s="214">
        <v>2.3130000000000002</v>
      </c>
      <c r="E36" s="214">
        <v>3.669</v>
      </c>
      <c r="F36" s="214">
        <v>3.5249999999999999</v>
      </c>
      <c r="G36" s="214">
        <v>3.4980000000000002</v>
      </c>
      <c r="H36" s="214">
        <v>3.0979999999999999</v>
      </c>
      <c r="I36" s="214">
        <v>3.129</v>
      </c>
      <c r="J36" s="214">
        <v>3.504</v>
      </c>
      <c r="K36" s="214">
        <v>3.1989999999999998</v>
      </c>
      <c r="L36" s="214">
        <v>3.855</v>
      </c>
      <c r="M36" s="234">
        <v>2.1930000000000001</v>
      </c>
      <c r="N36" s="234">
        <v>2.5489999999999999</v>
      </c>
      <c r="O36" s="234">
        <v>5.1580000000000004</v>
      </c>
      <c r="P36" s="234">
        <v>2.177</v>
      </c>
      <c r="Q36" s="234">
        <v>0.318</v>
      </c>
      <c r="R36" s="234">
        <v>-1.8160000000000001</v>
      </c>
      <c r="S36" s="234">
        <v>-2.5350000000000001</v>
      </c>
      <c r="T36" s="234">
        <v>0.39200000000000002</v>
      </c>
      <c r="U36" s="234">
        <v>0.28999999999999998</v>
      </c>
      <c r="V36" s="234">
        <v>0.96699999999999997</v>
      </c>
      <c r="W36" s="234">
        <v>0.63200000000000001</v>
      </c>
      <c r="X36" s="234">
        <v>1.05</v>
      </c>
      <c r="Y36" s="234">
        <v>-2.39</v>
      </c>
      <c r="Z36" s="215">
        <v>0.79700000000000004</v>
      </c>
    </row>
    <row r="37" spans="1:26">
      <c r="A37" s="68" t="s">
        <v>191</v>
      </c>
      <c r="B37" s="68"/>
      <c r="C37" s="68"/>
      <c r="D37" s="68"/>
      <c r="E37" s="68"/>
      <c r="F37" s="68"/>
    </row>
    <row r="38" spans="1:26" ht="14.25">
      <c r="A38" s="477" t="s">
        <v>317</v>
      </c>
      <c r="B38" s="477"/>
      <c r="C38" s="477"/>
      <c r="D38" s="477"/>
      <c r="E38" s="477"/>
      <c r="F38" s="477"/>
      <c r="G38" s="478"/>
      <c r="H38" s="478"/>
      <c r="I38" s="478"/>
      <c r="J38" s="478"/>
      <c r="K38" s="478"/>
      <c r="L38" s="478"/>
      <c r="M38" s="478"/>
      <c r="N38" s="72"/>
      <c r="O38" s="72"/>
      <c r="P38" s="72"/>
      <c r="Q38" s="72"/>
      <c r="R38" s="72"/>
      <c r="S38" s="72"/>
      <c r="T38" s="72"/>
    </row>
    <row r="39" spans="1:26">
      <c r="A39" t="s">
        <v>359</v>
      </c>
    </row>
    <row r="40" spans="1:26">
      <c r="A40" s="474" t="s">
        <v>358</v>
      </c>
      <c r="B40" s="474"/>
      <c r="C40" s="474"/>
      <c r="D40" s="474"/>
      <c r="E40" s="474"/>
      <c r="F40" s="474"/>
      <c r="G40" s="474"/>
      <c r="H40" s="474"/>
      <c r="I40" s="474"/>
      <c r="J40" s="474"/>
      <c r="K40" s="474"/>
      <c r="L40" s="474"/>
      <c r="M40" s="474"/>
      <c r="N40" s="474"/>
      <c r="O40" s="474"/>
      <c r="P40" s="474"/>
      <c r="Q40" s="474"/>
      <c r="R40" s="474"/>
      <c r="S40" s="474"/>
      <c r="T40" s="474"/>
      <c r="U40" s="474"/>
      <c r="V40" s="474"/>
      <c r="W40" s="474"/>
      <c r="X40" s="474"/>
      <c r="Y40" s="474"/>
      <c r="Z40" s="474"/>
    </row>
    <row r="42" spans="1:26">
      <c r="A42" s="444" t="s">
        <v>199</v>
      </c>
      <c r="B42" s="444"/>
      <c r="C42" s="444"/>
      <c r="D42" s="444"/>
      <c r="E42" s="444"/>
      <c r="F42" s="444"/>
      <c r="G42" s="444"/>
      <c r="H42" s="91"/>
      <c r="I42" s="91"/>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A29"/>
  <sheetViews>
    <sheetView showGridLines="0" zoomScale="85" zoomScaleNormal="85" workbookViewId="0">
      <pane xSplit="1" ySplit="3" topLeftCell="F4" activePane="bottomRight" state="frozen"/>
      <selection sqref="A1:Z1"/>
      <selection pane="topRight" sqref="A1:Z1"/>
      <selection pane="bottomLeft" sqref="A1:Z1"/>
      <selection pane="bottomRight" activeCell="F4" sqref="F4"/>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7" ht="24" customHeight="1">
      <c r="A1" s="479" t="s">
        <v>244</v>
      </c>
      <c r="B1" s="479"/>
      <c r="C1" s="479"/>
      <c r="D1" s="479"/>
      <c r="E1" s="479"/>
      <c r="F1" s="479"/>
      <c r="G1" s="479"/>
      <c r="H1" s="479"/>
      <c r="I1" s="479"/>
      <c r="J1" s="479"/>
      <c r="K1" s="479"/>
      <c r="L1" s="479"/>
      <c r="M1" s="479"/>
      <c r="N1" s="479"/>
      <c r="O1" s="479"/>
      <c r="P1" s="479"/>
      <c r="Q1" s="479"/>
      <c r="R1" s="479"/>
      <c r="S1" s="479"/>
      <c r="T1" s="479"/>
      <c r="U1" s="479"/>
      <c r="V1" s="479"/>
      <c r="W1" s="479"/>
      <c r="X1" s="479"/>
      <c r="Y1" s="479"/>
      <c r="Z1" s="479"/>
    </row>
    <row r="2" spans="1:27">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7">
      <c r="A3" s="122" t="s">
        <v>63</v>
      </c>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row>
    <row r="4" spans="1:27">
      <c r="A4" s="125" t="s">
        <v>44</v>
      </c>
      <c r="B4" s="73" t="s">
        <v>47</v>
      </c>
      <c r="C4" s="73" t="s">
        <v>47</v>
      </c>
      <c r="D4" s="73" t="s">
        <v>47</v>
      </c>
      <c r="E4" s="73" t="s">
        <v>47</v>
      </c>
      <c r="F4" s="73" t="s">
        <v>47</v>
      </c>
      <c r="G4" s="73" t="s">
        <v>47</v>
      </c>
      <c r="H4" s="73" t="s">
        <v>47</v>
      </c>
      <c r="I4" s="73">
        <v>0.97299999999999998</v>
      </c>
      <c r="J4" s="73">
        <v>3.093</v>
      </c>
      <c r="K4" s="73">
        <v>5.0289999999999999</v>
      </c>
      <c r="L4" s="73">
        <v>8.7070000000000007</v>
      </c>
      <c r="M4" s="73">
        <v>13.061999999999999</v>
      </c>
      <c r="N4" s="73">
        <v>15.913</v>
      </c>
      <c r="O4" s="73">
        <v>10.657</v>
      </c>
      <c r="P4" s="73">
        <v>11.635</v>
      </c>
      <c r="Q4" s="73">
        <v>17.841000000000001</v>
      </c>
      <c r="R4" s="73">
        <v>15.487</v>
      </c>
      <c r="S4" s="73">
        <v>16.149000000000001</v>
      </c>
      <c r="T4" s="73">
        <v>14.654</v>
      </c>
      <c r="U4" s="73">
        <v>25</v>
      </c>
      <c r="V4" s="73" t="s">
        <v>47</v>
      </c>
      <c r="W4" s="73">
        <v>33</v>
      </c>
      <c r="X4" s="73" t="s">
        <v>47</v>
      </c>
      <c r="Y4" s="73">
        <v>100</v>
      </c>
      <c r="Z4" s="73">
        <v>89</v>
      </c>
      <c r="AA4" s="352"/>
    </row>
    <row r="5" spans="1:27">
      <c r="A5" s="125" t="s">
        <v>45</v>
      </c>
      <c r="B5" s="73" t="s">
        <v>47</v>
      </c>
      <c r="C5" s="73" t="s">
        <v>47</v>
      </c>
      <c r="D5" s="73" t="s">
        <v>47</v>
      </c>
      <c r="E5" s="73" t="s">
        <v>47</v>
      </c>
      <c r="F5" s="73" t="s">
        <v>47</v>
      </c>
      <c r="G5" s="73" t="s">
        <v>47</v>
      </c>
      <c r="H5" s="73" t="s">
        <v>47</v>
      </c>
      <c r="I5" s="73">
        <v>308.09699999999998</v>
      </c>
      <c r="J5" s="73">
        <v>414.31299999999999</v>
      </c>
      <c r="K5" s="73">
        <v>506.55599999999998</v>
      </c>
      <c r="L5" s="73">
        <v>681.327</v>
      </c>
      <c r="M5" s="73">
        <v>855.58100000000002</v>
      </c>
      <c r="N5" s="73">
        <v>1191.4469999999999</v>
      </c>
      <c r="O5" s="73">
        <v>1117.145</v>
      </c>
      <c r="P5" s="73">
        <v>1675.3219999999999</v>
      </c>
      <c r="Q5" s="73">
        <v>2006.2260000000001</v>
      </c>
      <c r="R5" s="73">
        <v>2117.38</v>
      </c>
      <c r="S5" s="73">
        <v>2133.8829999999998</v>
      </c>
      <c r="T5" s="73">
        <v>1990.4469999999999</v>
      </c>
      <c r="U5" s="73">
        <v>2022.8</v>
      </c>
      <c r="V5" s="73" t="s">
        <v>47</v>
      </c>
      <c r="W5" s="73">
        <v>1983</v>
      </c>
      <c r="X5" s="73">
        <v>2184</v>
      </c>
      <c r="Y5" s="73">
        <v>2131</v>
      </c>
      <c r="Z5" s="73">
        <v>2169</v>
      </c>
      <c r="AA5" s="352"/>
    </row>
    <row r="6" spans="1:27">
      <c r="A6" s="125" t="s">
        <v>64</v>
      </c>
      <c r="B6" s="73" t="s">
        <v>47</v>
      </c>
      <c r="C6" s="73" t="s">
        <v>47</v>
      </c>
      <c r="D6" s="73" t="s">
        <v>47</v>
      </c>
      <c r="E6" s="73" t="s">
        <v>47</v>
      </c>
      <c r="F6" s="73" t="s">
        <v>47</v>
      </c>
      <c r="G6" s="73">
        <v>202.31200000000001</v>
      </c>
      <c r="H6" s="73">
        <v>238.352</v>
      </c>
      <c r="I6" s="73">
        <v>342.29199999999997</v>
      </c>
      <c r="J6" s="73">
        <v>448.46499999999997</v>
      </c>
      <c r="K6" s="73">
        <v>623.75599999999997</v>
      </c>
      <c r="L6" s="73">
        <v>899.24400000000003</v>
      </c>
      <c r="M6" s="73">
        <v>1183.578</v>
      </c>
      <c r="N6" s="73">
        <v>1688.095</v>
      </c>
      <c r="O6" s="73">
        <v>2210.2579999999998</v>
      </c>
      <c r="P6" s="73">
        <v>2566.6309999999999</v>
      </c>
      <c r="Q6" s="73">
        <v>3045.614</v>
      </c>
      <c r="R6" s="73">
        <v>3388.9760000000001</v>
      </c>
      <c r="S6" s="73">
        <v>3776.538</v>
      </c>
      <c r="T6" s="73">
        <v>4084.7370000000001</v>
      </c>
      <c r="U6" s="73">
        <v>4367.6000000000004</v>
      </c>
      <c r="V6" s="73">
        <v>7512.4</v>
      </c>
      <c r="W6" s="73">
        <v>7874</v>
      </c>
      <c r="X6" s="73">
        <v>11419</v>
      </c>
      <c r="Y6" s="73">
        <v>12476</v>
      </c>
      <c r="Z6" s="73">
        <v>14197</v>
      </c>
      <c r="AA6" s="352"/>
    </row>
    <row r="7" spans="1:27">
      <c r="A7" s="125" t="s">
        <v>119</v>
      </c>
      <c r="B7" s="73" t="s">
        <v>47</v>
      </c>
      <c r="C7" s="73" t="s">
        <v>47</v>
      </c>
      <c r="D7" s="73" t="s">
        <v>47</v>
      </c>
      <c r="E7" s="73" t="s">
        <v>47</v>
      </c>
      <c r="F7" s="73">
        <v>260.32799999999997</v>
      </c>
      <c r="G7" s="73">
        <v>249.239</v>
      </c>
      <c r="H7" s="73">
        <v>262.28100000000001</v>
      </c>
      <c r="I7" s="73">
        <v>341.39800000000002</v>
      </c>
      <c r="J7" s="73">
        <v>427.07799999999997</v>
      </c>
      <c r="K7" s="73">
        <v>528.10299999999995</v>
      </c>
      <c r="L7" s="73">
        <v>481.387</v>
      </c>
      <c r="M7" s="73">
        <v>537.48699999999997</v>
      </c>
      <c r="N7" s="73">
        <v>633.63900000000001</v>
      </c>
      <c r="O7" s="73">
        <v>648.85299999999995</v>
      </c>
      <c r="P7" s="73">
        <v>739.14200000000005</v>
      </c>
      <c r="Q7" s="73">
        <v>711.48500000000001</v>
      </c>
      <c r="R7" s="73">
        <v>714.72199999999998</v>
      </c>
      <c r="S7" s="73">
        <v>744.80200000000002</v>
      </c>
      <c r="T7" s="73">
        <v>730.39</v>
      </c>
      <c r="U7" s="73" t="s">
        <v>47</v>
      </c>
      <c r="V7" s="73">
        <v>568.70000000000005</v>
      </c>
      <c r="W7" s="73">
        <v>581</v>
      </c>
      <c r="X7" s="73">
        <v>654</v>
      </c>
      <c r="Y7" s="73">
        <v>645</v>
      </c>
      <c r="Z7" s="73">
        <v>673</v>
      </c>
      <c r="AA7" s="352"/>
    </row>
    <row r="8" spans="1:27">
      <c r="A8" s="125" t="s">
        <v>65</v>
      </c>
      <c r="B8" s="73">
        <v>5.1349999999999998</v>
      </c>
      <c r="C8" s="73">
        <v>7.7859999999999996</v>
      </c>
      <c r="D8" s="73">
        <v>1.5129999999999999</v>
      </c>
      <c r="E8" s="73">
        <v>5.3289999999999997</v>
      </c>
      <c r="F8" s="73">
        <v>44.917000000000002</v>
      </c>
      <c r="G8" s="73">
        <v>47.837000000000003</v>
      </c>
      <c r="H8" s="73">
        <v>43.335000000000001</v>
      </c>
      <c r="I8" s="73">
        <v>52.764000000000003</v>
      </c>
      <c r="J8" s="73">
        <v>58.771999999999998</v>
      </c>
      <c r="K8" s="73">
        <v>54.158000000000001</v>
      </c>
      <c r="L8" s="73">
        <v>48.268000000000001</v>
      </c>
      <c r="M8" s="73">
        <v>69.679000000000002</v>
      </c>
      <c r="N8" s="73">
        <v>77.043999999999997</v>
      </c>
      <c r="O8" s="73">
        <v>95.344999999999999</v>
      </c>
      <c r="P8" s="73">
        <v>96.183000000000007</v>
      </c>
      <c r="Q8" s="73">
        <v>135.41800000000001</v>
      </c>
      <c r="R8" s="73">
        <v>136.37299999999999</v>
      </c>
      <c r="S8" s="73">
        <v>130.47200000000001</v>
      </c>
      <c r="T8" s="73">
        <v>101.538</v>
      </c>
      <c r="U8" s="73">
        <v>116.6</v>
      </c>
      <c r="V8" s="73">
        <v>129</v>
      </c>
      <c r="W8" s="73">
        <v>157</v>
      </c>
      <c r="X8" s="73">
        <v>218</v>
      </c>
      <c r="Y8" s="73">
        <v>220</v>
      </c>
      <c r="Z8" s="73">
        <v>259</v>
      </c>
      <c r="AA8" s="352"/>
    </row>
    <row r="9" spans="1:27">
      <c r="A9" s="125" t="s">
        <v>66</v>
      </c>
      <c r="B9" s="73">
        <v>25.92</v>
      </c>
      <c r="C9" s="73">
        <v>27.788</v>
      </c>
      <c r="D9" s="73">
        <v>16.738</v>
      </c>
      <c r="E9" s="73">
        <v>20.059000000000001</v>
      </c>
      <c r="F9" s="73">
        <v>22.942</v>
      </c>
      <c r="G9" s="73">
        <v>20.878</v>
      </c>
      <c r="H9" s="73">
        <v>24.111999999999998</v>
      </c>
      <c r="I9" s="73">
        <v>27.613</v>
      </c>
      <c r="J9" s="73">
        <v>30.704000000000001</v>
      </c>
      <c r="K9" s="73">
        <v>35.569000000000003</v>
      </c>
      <c r="L9" s="73">
        <v>41.121000000000002</v>
      </c>
      <c r="M9" s="73">
        <v>44.851999999999997</v>
      </c>
      <c r="N9" s="73">
        <v>54.192999999999998</v>
      </c>
      <c r="O9" s="73">
        <v>52.043999999999997</v>
      </c>
      <c r="P9" s="73">
        <v>54.796999999999997</v>
      </c>
      <c r="Q9" s="73">
        <v>64.018000000000001</v>
      </c>
      <c r="R9" s="73">
        <v>67.088999999999999</v>
      </c>
      <c r="S9" s="73">
        <v>82.738</v>
      </c>
      <c r="T9" s="73">
        <v>87.69</v>
      </c>
      <c r="U9" s="73">
        <v>85.8</v>
      </c>
      <c r="V9" s="73">
        <v>83</v>
      </c>
      <c r="W9" s="73">
        <v>82</v>
      </c>
      <c r="X9" s="73">
        <v>89</v>
      </c>
      <c r="Y9" s="73">
        <v>91</v>
      </c>
      <c r="Z9" s="73">
        <v>101</v>
      </c>
      <c r="AA9" s="352"/>
    </row>
    <row r="10" spans="1:27">
      <c r="A10" s="125" t="s">
        <v>67</v>
      </c>
      <c r="B10" s="73" t="s">
        <v>47</v>
      </c>
      <c r="C10" s="73" t="s">
        <v>47</v>
      </c>
      <c r="D10" s="73" t="s">
        <v>47</v>
      </c>
      <c r="E10" s="73">
        <v>3.6309999999999998</v>
      </c>
      <c r="F10" s="73">
        <v>4.46</v>
      </c>
      <c r="G10" s="73">
        <v>4.1159999999999997</v>
      </c>
      <c r="H10" s="73">
        <v>5.4029999999999996</v>
      </c>
      <c r="I10" s="73">
        <v>7.27</v>
      </c>
      <c r="J10" s="73">
        <v>7.8490000000000002</v>
      </c>
      <c r="K10" s="73">
        <v>16.934000000000001</v>
      </c>
      <c r="L10" s="73">
        <v>26.19</v>
      </c>
      <c r="M10" s="73">
        <v>31.844000000000001</v>
      </c>
      <c r="N10" s="73">
        <v>42.505000000000003</v>
      </c>
      <c r="O10" s="73">
        <v>41.874000000000002</v>
      </c>
      <c r="P10" s="73">
        <v>50.936999999999998</v>
      </c>
      <c r="Q10" s="73">
        <v>46.286999999999999</v>
      </c>
      <c r="R10" s="73">
        <v>516.26099999999997</v>
      </c>
      <c r="S10" s="73">
        <v>621.45100000000002</v>
      </c>
      <c r="T10" s="73">
        <v>634.76300000000003</v>
      </c>
      <c r="U10" s="73">
        <v>684.4</v>
      </c>
      <c r="V10" s="73">
        <v>651.29999999999995</v>
      </c>
      <c r="W10" s="73">
        <v>727</v>
      </c>
      <c r="X10" s="73">
        <v>861</v>
      </c>
      <c r="Y10" s="73">
        <v>857</v>
      </c>
      <c r="Z10" s="73">
        <v>923</v>
      </c>
      <c r="AA10" s="352"/>
    </row>
    <row r="11" spans="1:27">
      <c r="A11" s="125" t="s">
        <v>121</v>
      </c>
      <c r="B11" s="73" t="s">
        <v>47</v>
      </c>
      <c r="C11" s="73" t="s">
        <v>47</v>
      </c>
      <c r="D11" s="73" t="s">
        <v>47</v>
      </c>
      <c r="E11" s="73" t="s">
        <v>47</v>
      </c>
      <c r="F11" s="73" t="s">
        <v>47</v>
      </c>
      <c r="G11" s="73" t="s">
        <v>47</v>
      </c>
      <c r="H11" s="73">
        <v>7.782</v>
      </c>
      <c r="I11" s="73">
        <v>8.8870000000000005</v>
      </c>
      <c r="J11" s="73">
        <v>176.34299999999999</v>
      </c>
      <c r="K11" s="73">
        <v>201.315</v>
      </c>
      <c r="L11" s="73">
        <v>175.495</v>
      </c>
      <c r="M11" s="73">
        <v>201.74799999999999</v>
      </c>
      <c r="N11" s="73">
        <v>219.01</v>
      </c>
      <c r="O11" s="73">
        <v>168.828</v>
      </c>
      <c r="P11" s="73">
        <v>186.11799999999999</v>
      </c>
      <c r="Q11" s="73">
        <v>438.92399999999998</v>
      </c>
      <c r="R11" s="73">
        <v>437.86900000000003</v>
      </c>
      <c r="S11" s="73">
        <v>465.52499999999998</v>
      </c>
      <c r="T11" s="73">
        <v>412.67599999999999</v>
      </c>
      <c r="U11" s="73" t="s">
        <v>47</v>
      </c>
      <c r="V11" s="73" t="s">
        <v>47</v>
      </c>
      <c r="W11" s="73">
        <v>373</v>
      </c>
      <c r="X11" s="73">
        <v>426</v>
      </c>
      <c r="Y11" s="73">
        <v>397</v>
      </c>
      <c r="Z11" s="73">
        <v>382</v>
      </c>
      <c r="AA11" s="352"/>
    </row>
    <row r="12" spans="1:27">
      <c r="A12" s="125" t="s">
        <v>59</v>
      </c>
      <c r="B12" s="73" t="s">
        <v>47</v>
      </c>
      <c r="C12" s="73" t="s">
        <v>47</v>
      </c>
      <c r="D12" s="73">
        <v>5054.7359999999999</v>
      </c>
      <c r="E12" s="73">
        <v>5864.5749999999998</v>
      </c>
      <c r="F12" s="73">
        <v>7179.5309999999999</v>
      </c>
      <c r="G12" s="73">
        <v>6572.1120000000001</v>
      </c>
      <c r="H12" s="73">
        <v>6161.8389999999999</v>
      </c>
      <c r="I12" s="73">
        <v>7255.8230000000003</v>
      </c>
      <c r="J12" s="73">
        <v>8597.5669999999991</v>
      </c>
      <c r="K12" s="73">
        <v>9606.4</v>
      </c>
      <c r="L12" s="73">
        <v>8996.5740000000005</v>
      </c>
      <c r="M12" s="73">
        <v>8925.3019999999997</v>
      </c>
      <c r="N12" s="73">
        <v>9480.8490000000002</v>
      </c>
      <c r="O12" s="73">
        <v>12068.244000000001</v>
      </c>
      <c r="P12" s="73">
        <v>12067.457</v>
      </c>
      <c r="Q12" s="73">
        <v>14314.646000000001</v>
      </c>
      <c r="R12" s="73">
        <v>15498.375</v>
      </c>
      <c r="S12" s="73">
        <v>14371.433999999999</v>
      </c>
      <c r="T12" s="73">
        <v>12057.475</v>
      </c>
      <c r="U12" s="73">
        <v>10834.7</v>
      </c>
      <c r="V12" s="73">
        <v>10925</v>
      </c>
      <c r="W12" s="73">
        <v>13582</v>
      </c>
      <c r="X12" s="73">
        <v>12293</v>
      </c>
      <c r="Y12" s="73">
        <v>12054</v>
      </c>
      <c r="Z12" s="73">
        <v>12399</v>
      </c>
      <c r="AA12" s="352"/>
    </row>
    <row r="13" spans="1:27">
      <c r="A13" s="125" t="s">
        <v>71</v>
      </c>
      <c r="B13" s="73">
        <v>574.39200000000005</v>
      </c>
      <c r="C13" s="73">
        <v>588.18499999999995</v>
      </c>
      <c r="D13" s="73">
        <v>597.65</v>
      </c>
      <c r="E13" s="73">
        <v>577.65300000000002</v>
      </c>
      <c r="F13" s="73">
        <v>655.60500000000002</v>
      </c>
      <c r="G13" s="73">
        <v>654.83900000000006</v>
      </c>
      <c r="H13" s="73">
        <v>631.19399999999996</v>
      </c>
      <c r="I13" s="73">
        <v>645.83699999999999</v>
      </c>
      <c r="J13" s="73">
        <v>806.59500000000003</v>
      </c>
      <c r="K13" s="73">
        <v>899.92200000000003</v>
      </c>
      <c r="L13" s="73">
        <v>975.26199999999994</v>
      </c>
      <c r="M13" s="73">
        <v>1031.511</v>
      </c>
      <c r="N13" s="73">
        <v>1205.6189999999999</v>
      </c>
      <c r="O13" s="73">
        <v>1028.662</v>
      </c>
      <c r="P13" s="73">
        <v>1294.991</v>
      </c>
      <c r="Q13" s="73">
        <v>1457.9690000000001</v>
      </c>
      <c r="R13" s="73">
        <v>1521.0039999999999</v>
      </c>
      <c r="S13" s="73">
        <v>1682.0329999999999</v>
      </c>
      <c r="T13" s="73">
        <v>1684.7190000000001</v>
      </c>
      <c r="U13" s="73">
        <v>1587.5</v>
      </c>
      <c r="V13" s="73">
        <v>1424.3</v>
      </c>
      <c r="W13" s="73">
        <v>1551</v>
      </c>
      <c r="X13" s="73">
        <v>1699</v>
      </c>
      <c r="Y13" s="73">
        <v>2140</v>
      </c>
      <c r="Z13" s="73">
        <v>2321</v>
      </c>
      <c r="AA13" s="352"/>
    </row>
    <row r="14" spans="1:27">
      <c r="A14" s="125" t="s">
        <v>72</v>
      </c>
      <c r="B14" s="73">
        <v>6.3250000000000002</v>
      </c>
      <c r="C14" s="73">
        <v>8.3439999999999994</v>
      </c>
      <c r="D14" s="73">
        <v>9.7289999999999992</v>
      </c>
      <c r="E14" s="73">
        <v>11.307</v>
      </c>
      <c r="F14" s="73">
        <v>13.548999999999999</v>
      </c>
      <c r="G14" s="73">
        <v>16.808</v>
      </c>
      <c r="H14" s="73">
        <v>19.626000000000001</v>
      </c>
      <c r="I14" s="73">
        <v>19.492000000000001</v>
      </c>
      <c r="J14" s="73">
        <v>22.922000000000001</v>
      </c>
      <c r="K14" s="73">
        <v>30.152000000000001</v>
      </c>
      <c r="L14" s="73">
        <v>40.570999999999998</v>
      </c>
      <c r="M14" s="73">
        <v>44.537999999999997</v>
      </c>
      <c r="N14" s="73">
        <v>52.235999999999997</v>
      </c>
      <c r="O14" s="73">
        <v>51.77</v>
      </c>
      <c r="P14" s="73">
        <v>61.401000000000003</v>
      </c>
      <c r="Q14" s="73">
        <v>72.16</v>
      </c>
      <c r="R14" s="73">
        <v>80.563000000000002</v>
      </c>
      <c r="S14" s="73">
        <v>90.578000000000003</v>
      </c>
      <c r="T14" s="73">
        <v>94.983000000000004</v>
      </c>
      <c r="U14" s="73">
        <v>84.7</v>
      </c>
      <c r="V14" s="73">
        <v>66.2</v>
      </c>
      <c r="W14" s="73">
        <v>78</v>
      </c>
      <c r="X14" s="73">
        <v>89</v>
      </c>
      <c r="Y14" s="73">
        <v>93</v>
      </c>
      <c r="Z14" s="73">
        <v>99</v>
      </c>
      <c r="AA14" s="352"/>
    </row>
    <row r="15" spans="1:27">
      <c r="A15" s="125" t="s">
        <v>174</v>
      </c>
      <c r="B15" s="73" t="s">
        <v>47</v>
      </c>
      <c r="C15" s="73" t="s">
        <v>47</v>
      </c>
      <c r="D15" s="73" t="s">
        <v>47</v>
      </c>
      <c r="E15" s="73" t="s">
        <v>47</v>
      </c>
      <c r="F15" s="73" t="s">
        <v>47</v>
      </c>
      <c r="G15" s="73" t="s">
        <v>47</v>
      </c>
      <c r="H15" s="73" t="s">
        <v>47</v>
      </c>
      <c r="I15" s="73">
        <v>491.43299999999999</v>
      </c>
      <c r="J15" s="73">
        <v>518.39700000000005</v>
      </c>
      <c r="K15" s="73">
        <v>654.529</v>
      </c>
      <c r="L15" s="73">
        <v>724.73800000000006</v>
      </c>
      <c r="M15" s="73">
        <v>866.93399999999997</v>
      </c>
      <c r="N15" s="73">
        <v>929.01099999999997</v>
      </c>
      <c r="O15" s="73">
        <v>741.053</v>
      </c>
      <c r="P15" s="73">
        <v>943.33900000000006</v>
      </c>
      <c r="Q15" s="73">
        <v>1049.367</v>
      </c>
      <c r="R15" s="73">
        <v>1109.5129999999999</v>
      </c>
      <c r="S15" s="73">
        <v>1280.222</v>
      </c>
      <c r="T15" s="73">
        <v>1406.307</v>
      </c>
      <c r="U15" s="73">
        <v>1424.8</v>
      </c>
      <c r="V15" s="73">
        <v>1431.5</v>
      </c>
      <c r="W15" s="73" t="s">
        <v>47</v>
      </c>
      <c r="X15" s="73">
        <v>1693</v>
      </c>
      <c r="Y15" s="73">
        <v>1691</v>
      </c>
      <c r="Z15" s="73">
        <v>1731</v>
      </c>
      <c r="AA15" s="352"/>
    </row>
    <row r="16" spans="1:27">
      <c r="A16" s="125" t="s">
        <v>51</v>
      </c>
      <c r="B16" s="73" t="s">
        <v>47</v>
      </c>
      <c r="C16" s="73" t="s">
        <v>47</v>
      </c>
      <c r="D16" s="73" t="s">
        <v>47</v>
      </c>
      <c r="E16" s="73" t="s">
        <v>47</v>
      </c>
      <c r="F16" s="73" t="s">
        <v>47</v>
      </c>
      <c r="G16" s="73" t="s">
        <v>47</v>
      </c>
      <c r="H16" s="73" t="s">
        <v>47</v>
      </c>
      <c r="I16" s="73" t="s">
        <v>47</v>
      </c>
      <c r="J16" s="73" t="s">
        <v>47</v>
      </c>
      <c r="K16" s="73" t="s">
        <v>47</v>
      </c>
      <c r="L16" s="73" t="s">
        <v>47</v>
      </c>
      <c r="M16" s="73" t="s">
        <v>47</v>
      </c>
      <c r="N16" s="73" t="s">
        <v>47</v>
      </c>
      <c r="O16" s="73" t="s">
        <v>47</v>
      </c>
      <c r="P16" s="73" t="s">
        <v>47</v>
      </c>
      <c r="Q16" s="73">
        <v>78.682000000000002</v>
      </c>
      <c r="R16" s="73">
        <v>65.198999999999998</v>
      </c>
      <c r="S16" s="73">
        <v>83.704999999999998</v>
      </c>
      <c r="T16" s="73">
        <v>96.65</v>
      </c>
      <c r="U16" s="73">
        <v>69.8</v>
      </c>
      <c r="V16" s="73">
        <v>67.900000000000006</v>
      </c>
      <c r="W16" s="73">
        <v>72</v>
      </c>
      <c r="X16" s="73">
        <v>92</v>
      </c>
      <c r="Y16" s="73">
        <v>91</v>
      </c>
      <c r="Z16" s="73">
        <v>95</v>
      </c>
      <c r="AA16" s="352"/>
    </row>
    <row r="17" spans="1:27">
      <c r="A17" s="125" t="s">
        <v>52</v>
      </c>
      <c r="B17" s="73" t="s">
        <v>47</v>
      </c>
      <c r="C17" s="73" t="s">
        <v>47</v>
      </c>
      <c r="D17" s="73" t="s">
        <v>47</v>
      </c>
      <c r="E17" s="73" t="s">
        <v>47</v>
      </c>
      <c r="F17" s="73" t="s">
        <v>47</v>
      </c>
      <c r="G17" s="73" t="s">
        <v>47</v>
      </c>
      <c r="H17" s="73" t="s">
        <v>47</v>
      </c>
      <c r="I17" s="73" t="s">
        <v>47</v>
      </c>
      <c r="J17" s="73" t="s">
        <v>47</v>
      </c>
      <c r="K17" s="73" t="s">
        <v>47</v>
      </c>
      <c r="L17" s="73">
        <v>133.03299999999999</v>
      </c>
      <c r="M17" s="73">
        <v>160.49100000000001</v>
      </c>
      <c r="N17" s="73">
        <v>192.64</v>
      </c>
      <c r="O17" s="73">
        <v>194.053</v>
      </c>
      <c r="P17" s="73">
        <v>208.976</v>
      </c>
      <c r="Q17" s="73">
        <v>267.75200000000001</v>
      </c>
      <c r="R17" s="73">
        <v>287.96499999999997</v>
      </c>
      <c r="S17" s="73">
        <v>351.86700000000002</v>
      </c>
      <c r="T17" s="73">
        <v>333.69799999999998</v>
      </c>
      <c r="U17" s="73">
        <v>339.4</v>
      </c>
      <c r="V17" s="73">
        <v>277.10000000000002</v>
      </c>
      <c r="W17" s="73">
        <v>303</v>
      </c>
      <c r="X17" s="73">
        <v>332</v>
      </c>
      <c r="Y17" s="73">
        <v>345</v>
      </c>
      <c r="Z17" s="73">
        <v>375</v>
      </c>
      <c r="AA17" s="352"/>
    </row>
    <row r="18" spans="1:27">
      <c r="A18" s="125" t="s">
        <v>74</v>
      </c>
      <c r="B18" s="73" t="s">
        <v>47</v>
      </c>
      <c r="C18" s="73" t="s">
        <v>47</v>
      </c>
      <c r="D18" s="73" t="s">
        <v>47</v>
      </c>
      <c r="E18" s="73" t="s">
        <v>47</v>
      </c>
      <c r="F18" s="73" t="s">
        <v>47</v>
      </c>
      <c r="G18" s="73" t="s">
        <v>47</v>
      </c>
      <c r="H18" s="73" t="s">
        <v>47</v>
      </c>
      <c r="I18" s="73" t="s">
        <v>47</v>
      </c>
      <c r="J18" s="73" t="s">
        <v>47</v>
      </c>
      <c r="K18" s="73" t="s">
        <v>47</v>
      </c>
      <c r="L18" s="73">
        <v>260.13400000000001</v>
      </c>
      <c r="M18" s="73">
        <v>310.51100000000002</v>
      </c>
      <c r="N18" s="73">
        <v>350.38099999999997</v>
      </c>
      <c r="O18" s="73">
        <v>318.56099999999998</v>
      </c>
      <c r="P18" s="73">
        <v>365.11599999999999</v>
      </c>
      <c r="Q18" s="73">
        <v>427.90300000000002</v>
      </c>
      <c r="R18" s="73">
        <v>444.58100000000002</v>
      </c>
      <c r="S18" s="73">
        <v>539.28399999999999</v>
      </c>
      <c r="T18" s="73">
        <v>606.11</v>
      </c>
      <c r="U18" s="73">
        <v>596.79999999999995</v>
      </c>
      <c r="V18" s="73">
        <v>544.5</v>
      </c>
      <c r="W18" s="73">
        <v>484</v>
      </c>
      <c r="X18" s="73">
        <v>521</v>
      </c>
      <c r="Y18" s="73">
        <v>556</v>
      </c>
      <c r="Z18" s="73">
        <v>620</v>
      </c>
      <c r="AA18" s="352"/>
    </row>
    <row r="19" spans="1:27">
      <c r="A19" s="125" t="s">
        <v>77</v>
      </c>
      <c r="B19" s="73">
        <v>8.7690000000000001</v>
      </c>
      <c r="C19" s="73">
        <v>8.2460000000000004</v>
      </c>
      <c r="D19" s="73">
        <v>8.1999999999999993</v>
      </c>
      <c r="E19" s="73">
        <v>7.4409999999999998</v>
      </c>
      <c r="F19" s="73">
        <v>7.0640000000000001</v>
      </c>
      <c r="G19" s="73">
        <v>7.3179999999999996</v>
      </c>
      <c r="H19" s="73">
        <v>7.5540000000000003</v>
      </c>
      <c r="I19" s="73">
        <v>7.39</v>
      </c>
      <c r="J19" s="73">
        <v>8.3710000000000004</v>
      </c>
      <c r="K19" s="73">
        <v>10.255000000000001</v>
      </c>
      <c r="L19" s="73">
        <v>11.638999999999999</v>
      </c>
      <c r="M19" s="73">
        <v>12.903</v>
      </c>
      <c r="N19" s="73">
        <v>20.382999999999999</v>
      </c>
      <c r="O19" s="73">
        <v>17.46</v>
      </c>
      <c r="P19" s="73">
        <v>19.297000000000001</v>
      </c>
      <c r="Q19" s="73">
        <v>25.844000000000001</v>
      </c>
      <c r="R19" s="73">
        <v>24.533000000000001</v>
      </c>
      <c r="S19" s="73">
        <v>31.553999999999998</v>
      </c>
      <c r="T19" s="73">
        <v>25.437999999999999</v>
      </c>
      <c r="U19" s="73">
        <v>23.7</v>
      </c>
      <c r="V19" s="73">
        <v>24.4</v>
      </c>
      <c r="W19" s="73">
        <v>27</v>
      </c>
      <c r="X19" s="73">
        <v>46</v>
      </c>
      <c r="Y19" s="73">
        <v>46</v>
      </c>
      <c r="Z19" s="73">
        <v>45</v>
      </c>
      <c r="AA19" s="352"/>
    </row>
    <row r="20" spans="1:27">
      <c r="A20" s="125" t="s">
        <v>183</v>
      </c>
      <c r="B20" s="73" t="s">
        <v>47</v>
      </c>
      <c r="C20" s="73" t="s">
        <v>47</v>
      </c>
      <c r="D20" s="73" t="s">
        <v>47</v>
      </c>
      <c r="E20" s="73" t="s">
        <v>47</v>
      </c>
      <c r="F20" s="73" t="s">
        <v>47</v>
      </c>
      <c r="G20" s="73" t="s">
        <v>47</v>
      </c>
      <c r="H20" s="73" t="s">
        <v>47</v>
      </c>
      <c r="I20" s="73" t="s">
        <v>47</v>
      </c>
      <c r="J20" s="73" t="s">
        <v>47</v>
      </c>
      <c r="K20" s="73">
        <v>9.5090000000000003</v>
      </c>
      <c r="L20" s="73">
        <v>54.253999999999998</v>
      </c>
      <c r="M20" s="73">
        <v>80.081999999999994</v>
      </c>
      <c r="N20" s="73">
        <v>107.854</v>
      </c>
      <c r="O20" s="73">
        <v>111.782</v>
      </c>
      <c r="P20" s="73">
        <v>149.17400000000001</v>
      </c>
      <c r="Q20" s="73">
        <v>181.45</v>
      </c>
      <c r="R20" s="73">
        <v>207.50700000000001</v>
      </c>
      <c r="S20" s="73">
        <v>256.50700000000001</v>
      </c>
      <c r="T20" s="73">
        <v>284.59199999999998</v>
      </c>
      <c r="U20" s="73">
        <v>188.5</v>
      </c>
      <c r="V20" s="73">
        <v>182.4</v>
      </c>
      <c r="W20" s="73">
        <v>219</v>
      </c>
      <c r="X20" s="73">
        <v>317</v>
      </c>
      <c r="Y20" s="73">
        <v>297</v>
      </c>
      <c r="Z20" s="73">
        <v>398</v>
      </c>
      <c r="AA20" s="352"/>
    </row>
    <row r="21" spans="1:27">
      <c r="A21" s="125" t="s">
        <v>79</v>
      </c>
      <c r="B21" s="73" t="s">
        <v>47</v>
      </c>
      <c r="C21" s="73" t="s">
        <v>47</v>
      </c>
      <c r="D21" s="73" t="s">
        <v>47</v>
      </c>
      <c r="E21" s="73" t="s">
        <v>47</v>
      </c>
      <c r="F21" s="73" t="s">
        <v>47</v>
      </c>
      <c r="G21" s="73" t="s">
        <v>47</v>
      </c>
      <c r="H21" s="73" t="s">
        <v>47</v>
      </c>
      <c r="I21" s="73" t="s">
        <v>47</v>
      </c>
      <c r="J21" s="73" t="s">
        <v>47</v>
      </c>
      <c r="K21" s="73" t="s">
        <v>47</v>
      </c>
      <c r="L21" s="73" t="s">
        <v>47</v>
      </c>
      <c r="M21" s="73" t="s">
        <v>47</v>
      </c>
      <c r="N21" s="73" t="s">
        <v>47</v>
      </c>
      <c r="O21" s="73">
        <v>63.97</v>
      </c>
      <c r="P21" s="73">
        <v>91.135000000000005</v>
      </c>
      <c r="Q21" s="73">
        <v>105.61</v>
      </c>
      <c r="R21" s="73">
        <v>116.521</v>
      </c>
      <c r="S21" s="73">
        <v>134.37299999999999</v>
      </c>
      <c r="T21" s="73">
        <v>133.53</v>
      </c>
      <c r="U21" s="73">
        <v>131.6</v>
      </c>
      <c r="V21" s="73">
        <v>117.3</v>
      </c>
      <c r="W21" s="73">
        <v>140</v>
      </c>
      <c r="X21" s="73" t="s">
        <v>47</v>
      </c>
      <c r="Y21" s="73" t="s">
        <v>47</v>
      </c>
      <c r="Z21" s="73" t="s">
        <v>47</v>
      </c>
    </row>
    <row r="22" spans="1:27">
      <c r="A22" s="125" t="s">
        <v>80</v>
      </c>
      <c r="B22" s="73">
        <v>3.2629999999999999</v>
      </c>
      <c r="C22" s="73">
        <v>2.653</v>
      </c>
      <c r="D22" s="73">
        <v>1.034</v>
      </c>
      <c r="E22" s="73">
        <v>11.926</v>
      </c>
      <c r="F22" s="73">
        <v>17.283000000000001</v>
      </c>
      <c r="G22" s="73">
        <v>16.7</v>
      </c>
      <c r="H22" s="73">
        <v>18.468</v>
      </c>
      <c r="I22" s="73">
        <v>28.942</v>
      </c>
      <c r="J22" s="73">
        <v>50.804000000000002</v>
      </c>
      <c r="K22" s="73">
        <v>59.673000000000002</v>
      </c>
      <c r="L22" s="73">
        <v>80.942999999999998</v>
      </c>
      <c r="M22" s="73">
        <v>117.496</v>
      </c>
      <c r="N22" s="73">
        <v>161.03399999999999</v>
      </c>
      <c r="O22" s="73">
        <v>162.61000000000001</v>
      </c>
      <c r="P22" s="73">
        <v>203.70599999999999</v>
      </c>
      <c r="Q22" s="73">
        <v>259.399</v>
      </c>
      <c r="R22" s="73">
        <v>274.185</v>
      </c>
      <c r="S22" s="73">
        <v>290.58300000000003</v>
      </c>
      <c r="T22" s="73">
        <v>264.90899999999999</v>
      </c>
      <c r="U22" s="73">
        <v>287.10000000000002</v>
      </c>
      <c r="V22" s="73">
        <v>277</v>
      </c>
      <c r="W22" s="73">
        <v>298</v>
      </c>
      <c r="X22" s="73">
        <v>353</v>
      </c>
      <c r="Y22" s="73">
        <v>391</v>
      </c>
      <c r="Z22" s="73">
        <v>448</v>
      </c>
      <c r="AA22" s="352"/>
    </row>
    <row r="23" spans="1:27">
      <c r="A23" s="156" t="s">
        <v>54</v>
      </c>
      <c r="B23" s="73" t="s">
        <v>47</v>
      </c>
      <c r="C23" s="73" t="s">
        <v>47</v>
      </c>
      <c r="D23" s="73" t="s">
        <v>47</v>
      </c>
      <c r="E23" s="73" t="s">
        <v>47</v>
      </c>
      <c r="F23" s="73" t="s">
        <v>47</v>
      </c>
      <c r="G23" s="73" t="s">
        <v>47</v>
      </c>
      <c r="H23" s="73" t="s">
        <v>47</v>
      </c>
      <c r="I23" s="73" t="s">
        <v>47</v>
      </c>
      <c r="J23" s="95">
        <v>140.34</v>
      </c>
      <c r="K23" s="95">
        <v>168.72900000000001</v>
      </c>
      <c r="L23" s="95">
        <v>182.96299999999999</v>
      </c>
      <c r="M23" s="95">
        <v>179.20699999999999</v>
      </c>
      <c r="N23" s="95">
        <v>219.23</v>
      </c>
      <c r="O23" s="95">
        <v>180.52799999999999</v>
      </c>
      <c r="P23" s="95">
        <v>221.69200000000001</v>
      </c>
      <c r="Q23" s="95">
        <v>230.79499999999999</v>
      </c>
      <c r="R23" s="95">
        <v>202.15199999999999</v>
      </c>
      <c r="S23" s="95">
        <v>232.58199999999999</v>
      </c>
      <c r="T23" s="95">
        <v>205.613</v>
      </c>
      <c r="U23" s="95">
        <v>198.1</v>
      </c>
      <c r="V23" s="95">
        <v>167.6</v>
      </c>
      <c r="W23" s="95">
        <v>174</v>
      </c>
      <c r="X23" s="95">
        <v>161</v>
      </c>
      <c r="Y23" s="95">
        <v>128</v>
      </c>
      <c r="Z23" s="95">
        <v>146</v>
      </c>
      <c r="AA23" s="353"/>
    </row>
    <row r="24" spans="1:27">
      <c r="A24" s="42" t="s">
        <v>176</v>
      </c>
      <c r="B24" s="42"/>
      <c r="C24" s="40"/>
      <c r="D24" s="40"/>
      <c r="E24" s="40"/>
      <c r="F24" s="40"/>
      <c r="G24" s="40"/>
      <c r="H24" s="40"/>
      <c r="I24" s="40"/>
      <c r="J24" s="40"/>
      <c r="K24" s="40"/>
      <c r="L24" s="40"/>
      <c r="M24" s="40"/>
    </row>
    <row r="25" spans="1:27">
      <c r="A25" s="105" t="s">
        <v>234</v>
      </c>
      <c r="B25" s="41"/>
      <c r="C25" s="41"/>
      <c r="D25" s="41"/>
      <c r="E25" s="41"/>
      <c r="F25" s="41"/>
      <c r="G25" s="41"/>
      <c r="H25" s="41"/>
      <c r="I25" s="41"/>
      <c r="J25" s="41"/>
      <c r="K25" s="41"/>
      <c r="L25" s="41"/>
      <c r="M25" s="41"/>
    </row>
    <row r="26" spans="1:27">
      <c r="A26" s="105" t="s">
        <v>341</v>
      </c>
      <c r="B26" s="41"/>
      <c r="C26" s="41"/>
      <c r="D26" s="41"/>
      <c r="E26" s="41"/>
      <c r="F26" s="41"/>
      <c r="G26" s="41"/>
      <c r="H26" s="41"/>
      <c r="I26" s="41"/>
      <c r="J26" s="41"/>
      <c r="K26" s="41"/>
      <c r="L26" s="41"/>
      <c r="M26" s="41"/>
    </row>
    <row r="27" spans="1:27">
      <c r="A27" s="105"/>
      <c r="B27" s="41"/>
      <c r="C27" s="41"/>
      <c r="D27" s="41"/>
      <c r="E27" s="41"/>
      <c r="F27" s="41"/>
      <c r="G27" s="41"/>
      <c r="H27" s="41"/>
      <c r="I27" s="41"/>
      <c r="J27" s="41"/>
      <c r="K27" s="41"/>
      <c r="L27" s="41"/>
      <c r="M27" s="41"/>
      <c r="N27" s="41"/>
      <c r="O27" s="41"/>
      <c r="P27" s="41"/>
      <c r="Q27" s="41"/>
      <c r="R27" s="41"/>
      <c r="S27" s="41"/>
      <c r="T27" s="41"/>
      <c r="U27" s="41"/>
      <c r="V27" s="41"/>
      <c r="W27" s="41"/>
      <c r="X27" s="41"/>
      <c r="Y27" s="41"/>
    </row>
    <row r="28" spans="1:27">
      <c r="A28" s="92" t="s">
        <v>199</v>
      </c>
      <c r="B28" s="92"/>
      <c r="C28" s="91"/>
      <c r="D28" s="41"/>
      <c r="E28" s="41"/>
      <c r="F28" s="41"/>
      <c r="G28" s="41"/>
      <c r="H28" s="41"/>
      <c r="I28" s="41"/>
      <c r="J28" s="41"/>
      <c r="K28" s="41"/>
      <c r="L28" s="41"/>
      <c r="M28" s="41"/>
    </row>
    <row r="29" spans="1:27">
      <c r="A29" s="41"/>
      <c r="B29" s="41"/>
      <c r="C29" s="41"/>
      <c r="D29" s="41"/>
      <c r="E29" s="41"/>
      <c r="F29" s="41"/>
      <c r="G29" s="41"/>
      <c r="H29" s="41"/>
      <c r="I29" s="41"/>
      <c r="J29" s="41"/>
      <c r="K29" s="41"/>
      <c r="L29" s="41"/>
      <c r="M29" s="41"/>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sqref="A1:Z1"/>
      <selection pane="topRight" sqref="A1:Z1"/>
      <selection pane="bottomLeft" sqref="A1:Z1"/>
      <selection pane="bottomRight" activeCell="F4" sqref="F4"/>
    </sheetView>
  </sheetViews>
  <sheetFormatPr defaultRowHeight="12.75"/>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c r="A1" s="479" t="s">
        <v>243</v>
      </c>
      <c r="B1" s="479"/>
      <c r="C1" s="479"/>
      <c r="D1" s="479"/>
      <c r="E1" s="479"/>
      <c r="F1" s="479"/>
      <c r="G1" s="479"/>
      <c r="H1" s="479"/>
      <c r="I1" s="479"/>
      <c r="J1" s="479"/>
      <c r="K1" s="479"/>
      <c r="L1" s="479"/>
      <c r="M1" s="479"/>
      <c r="N1" s="479"/>
      <c r="O1" s="479"/>
      <c r="P1" s="479"/>
      <c r="Q1" s="479"/>
      <c r="R1" s="479"/>
      <c r="S1" s="479"/>
      <c r="T1" s="479"/>
      <c r="U1" s="479"/>
      <c r="V1" s="479"/>
      <c r="W1" s="479"/>
      <c r="X1" s="479"/>
      <c r="Y1" s="479"/>
      <c r="Z1" s="479"/>
    </row>
    <row r="2" spans="1:26">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c r="A3" s="122"/>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t="s">
        <v>295</v>
      </c>
    </row>
    <row r="4" spans="1:26">
      <c r="A4" s="125" t="s">
        <v>44</v>
      </c>
      <c r="B4" s="43" t="s">
        <v>47</v>
      </c>
      <c r="C4" s="43" t="s">
        <v>47</v>
      </c>
      <c r="D4" s="43" t="s">
        <v>47</v>
      </c>
      <c r="E4" s="43" t="s">
        <v>47</v>
      </c>
      <c r="F4" s="43" t="s">
        <v>47</v>
      </c>
      <c r="G4" s="43" t="s">
        <v>47</v>
      </c>
      <c r="H4" s="43" t="s">
        <v>47</v>
      </c>
      <c r="I4" s="43">
        <v>8.9486898860490563E-3</v>
      </c>
      <c r="J4" s="43">
        <v>2.2388545866479429E-2</v>
      </c>
      <c r="K4" s="43">
        <v>3.0493202847406652E-2</v>
      </c>
      <c r="L4" s="43">
        <v>4.3693827061368075E-2</v>
      </c>
      <c r="M4" s="43">
        <v>5.6086082819504321E-2</v>
      </c>
      <c r="N4" s="43">
        <v>5.5268824673520421E-2</v>
      </c>
      <c r="O4" s="43">
        <v>2.9314115171436821E-2</v>
      </c>
      <c r="P4" s="43">
        <v>3.4769433976923975E-2</v>
      </c>
      <c r="Q4" s="43">
        <v>4.2005707182008252E-2</v>
      </c>
      <c r="R4" s="43">
        <v>2.9351229237895248E-2</v>
      </c>
      <c r="S4" s="43">
        <v>2.7859146474003994E-2</v>
      </c>
      <c r="T4" s="237">
        <v>2.3965159427021068E-2</v>
      </c>
      <c r="U4" s="43">
        <v>4.4356598665043802E-2</v>
      </c>
      <c r="V4" s="43" t="s">
        <v>47</v>
      </c>
      <c r="W4" s="43">
        <v>6.0913930462133684E-2</v>
      </c>
      <c r="X4" s="43" t="s">
        <v>47</v>
      </c>
      <c r="Y4" s="43">
        <v>0.19301591223180439</v>
      </c>
      <c r="Z4" s="278">
        <v>0.19978943540403485</v>
      </c>
    </row>
    <row r="5" spans="1:26">
      <c r="A5" s="125" t="s">
        <v>45</v>
      </c>
      <c r="B5" s="43" t="s">
        <v>47</v>
      </c>
      <c r="C5" s="43" t="s">
        <v>47</v>
      </c>
      <c r="D5" s="43" t="s">
        <v>47</v>
      </c>
      <c r="E5" s="43" t="s">
        <v>47</v>
      </c>
      <c r="F5" s="43" t="s">
        <v>47</v>
      </c>
      <c r="G5" s="43" t="s">
        <v>47</v>
      </c>
      <c r="H5" s="43" t="s">
        <v>47</v>
      </c>
      <c r="I5" s="43">
        <v>0.60435113515549288</v>
      </c>
      <c r="J5" s="43">
        <v>0.74218783588185555</v>
      </c>
      <c r="K5" s="43">
        <v>0.75685577253507452</v>
      </c>
      <c r="L5" s="43">
        <v>0.76413389813970545</v>
      </c>
      <c r="M5" s="43">
        <v>0.77244435857526184</v>
      </c>
      <c r="N5" s="43">
        <v>0.85279154027516713</v>
      </c>
      <c r="O5" s="43">
        <v>0.65875030589289763</v>
      </c>
      <c r="P5" s="43">
        <v>1.0036646187855895</v>
      </c>
      <c r="Q5" s="43">
        <v>0.90832682499473683</v>
      </c>
      <c r="R5" s="43">
        <v>0.81051140713520131</v>
      </c>
      <c r="S5" s="43">
        <v>0.86759963814151098</v>
      </c>
      <c r="T5" s="237">
        <v>0.80758578773459355</v>
      </c>
      <c r="U5" s="225">
        <v>0.83685054928142888</v>
      </c>
      <c r="V5" s="43" t="s">
        <v>47</v>
      </c>
      <c r="W5" s="43">
        <v>1.1205915909857644</v>
      </c>
      <c r="X5" s="236">
        <v>1.0627897549792722</v>
      </c>
      <c r="Y5" s="236">
        <v>1.140679933025869</v>
      </c>
      <c r="Z5" s="223">
        <v>1.1743240463016102</v>
      </c>
    </row>
    <row r="6" spans="1:26">
      <c r="A6" s="125" t="s">
        <v>64</v>
      </c>
      <c r="B6" s="43" t="s">
        <v>47</v>
      </c>
      <c r="C6" s="43" t="s">
        <v>47</v>
      </c>
      <c r="D6" s="43" t="s">
        <v>47</v>
      </c>
      <c r="E6" s="43" t="s">
        <v>47</v>
      </c>
      <c r="F6" s="43" t="s">
        <v>47</v>
      </c>
      <c r="G6" s="43">
        <v>0.16652111680232573</v>
      </c>
      <c r="H6" s="43">
        <v>0.17733415471056868</v>
      </c>
      <c r="I6" s="43">
        <v>0.23166877156505622</v>
      </c>
      <c r="J6" s="43">
        <v>0.2683702877441253</v>
      </c>
      <c r="K6" s="43">
        <v>0.31723192316729437</v>
      </c>
      <c r="L6" s="43">
        <v>0.38948190440055769</v>
      </c>
      <c r="M6" s="43">
        <v>0.42662667057399939</v>
      </c>
      <c r="N6" s="43">
        <v>0.47263729648761776</v>
      </c>
      <c r="O6" s="43">
        <v>0.47999741135688978</v>
      </c>
      <c r="P6" s="43">
        <v>0.5011001579073141</v>
      </c>
      <c r="Q6" s="43">
        <v>0.50206191277192425</v>
      </c>
      <c r="R6" s="43">
        <v>0.45053259338580504</v>
      </c>
      <c r="S6" s="43">
        <v>0.4406551477898038</v>
      </c>
      <c r="T6" s="237">
        <v>0.42393868652744043</v>
      </c>
      <c r="U6" s="43">
        <v>0.41369109524139686</v>
      </c>
      <c r="V6" s="43">
        <v>0.67185640352738019</v>
      </c>
      <c r="W6" s="43">
        <v>0.69120991493834194</v>
      </c>
      <c r="X6" s="43">
        <v>0.95042618944768076</v>
      </c>
      <c r="Y6" s="43">
        <v>0.93053103965437589</v>
      </c>
      <c r="Z6" s="223">
        <v>1.0040195434805101</v>
      </c>
    </row>
    <row r="7" spans="1:26">
      <c r="A7" s="125" t="s">
        <v>119</v>
      </c>
      <c r="B7" s="43" t="s">
        <v>47</v>
      </c>
      <c r="C7" s="43" t="s">
        <v>47</v>
      </c>
      <c r="D7" s="43" t="s">
        <v>47</v>
      </c>
      <c r="E7" s="43" t="s">
        <v>47</v>
      </c>
      <c r="F7" s="43">
        <v>1.462837363242508</v>
      </c>
      <c r="G7" s="43">
        <v>1.5180098423758133</v>
      </c>
      <c r="H7" s="43">
        <v>1.591317801237714</v>
      </c>
      <c r="I7" s="43">
        <v>1.9110093591867809</v>
      </c>
      <c r="J7" s="43">
        <v>1.9578250565006714</v>
      </c>
      <c r="K7" s="43">
        <v>2.1019861487024358</v>
      </c>
      <c r="L7" s="43">
        <v>1.8194314784508334</v>
      </c>
      <c r="M7" s="43">
        <v>1.8994352798156708</v>
      </c>
      <c r="N7" s="43">
        <v>1.9832206572769953</v>
      </c>
      <c r="O7" s="43">
        <v>1.8402530992175024</v>
      </c>
      <c r="P7" s="43">
        <v>2.3115162697606055</v>
      </c>
      <c r="Q7" s="43">
        <v>2.2246976348604806</v>
      </c>
      <c r="R7" s="43">
        <v>2.0929024474521079</v>
      </c>
      <c r="S7" s="43">
        <v>2.29161384810407</v>
      </c>
      <c r="T7" s="237">
        <v>2.1550068303794032</v>
      </c>
      <c r="U7" s="43" t="s">
        <v>47</v>
      </c>
      <c r="V7" s="43">
        <v>1.9272021173129645</v>
      </c>
      <c r="W7" s="43">
        <v>1.9202104629987671</v>
      </c>
      <c r="X7" s="43">
        <v>2.0155076983764992</v>
      </c>
      <c r="Y7" s="43">
        <v>1.8382667282272267</v>
      </c>
      <c r="Z7" s="223">
        <v>1.9384980528607969</v>
      </c>
    </row>
    <row r="8" spans="1:26">
      <c r="A8" s="125" t="s">
        <v>65</v>
      </c>
      <c r="B8" s="43">
        <v>2.5404317002340065E-2</v>
      </c>
      <c r="C8" s="43">
        <v>3.424374367770594E-2</v>
      </c>
      <c r="D8" s="43">
        <v>5.8040509436857448E-3</v>
      </c>
      <c r="E8" s="43">
        <v>4.6209342455537927E-2</v>
      </c>
      <c r="F8" s="43">
        <v>0.26553281547429036</v>
      </c>
      <c r="G8" s="43">
        <v>0.26652811981145741</v>
      </c>
      <c r="H8" s="43">
        <v>0.24832814729495092</v>
      </c>
      <c r="I8" s="43">
        <v>0.24794297180073965</v>
      </c>
      <c r="J8" s="43">
        <v>0.23009223734281284</v>
      </c>
      <c r="K8" s="43">
        <v>0.19372862682253289</v>
      </c>
      <c r="L8" s="43">
        <v>0.15529495037240804</v>
      </c>
      <c r="M8" s="43">
        <v>0.17582697650475784</v>
      </c>
      <c r="N8" s="43">
        <v>0.16387319629730465</v>
      </c>
      <c r="O8" s="43">
        <v>0.17069114292977575</v>
      </c>
      <c r="P8" s="43">
        <v>0.16653940253385488</v>
      </c>
      <c r="Q8" s="43">
        <v>0.17930079337337276</v>
      </c>
      <c r="R8" s="43">
        <v>0.15278347281506624</v>
      </c>
      <c r="S8" s="43">
        <v>0.14197139940935929</v>
      </c>
      <c r="T8" s="237">
        <v>0.11102485151199712</v>
      </c>
      <c r="U8" s="225">
        <v>0.13092341429400728</v>
      </c>
      <c r="V8" s="43">
        <v>0.15018283887476963</v>
      </c>
      <c r="W8" s="43">
        <v>0.16685211694951821</v>
      </c>
      <c r="X8" s="43">
        <v>0.21469139097370427</v>
      </c>
      <c r="Y8" s="43">
        <v>0.21516860416214326</v>
      </c>
      <c r="Z8" s="278">
        <v>0.23297379809357271</v>
      </c>
    </row>
    <row r="9" spans="1:26">
      <c r="A9" s="125" t="s">
        <v>66</v>
      </c>
      <c r="B9" s="43">
        <v>0.31563181159508535</v>
      </c>
      <c r="C9" s="43">
        <v>0.30272790657137877</v>
      </c>
      <c r="D9" s="43">
        <v>0.18346230571935901</v>
      </c>
      <c r="E9" s="43">
        <v>0.27779855138698467</v>
      </c>
      <c r="F9" s="43">
        <v>0.27642629074040603</v>
      </c>
      <c r="G9" s="43">
        <v>0.2576799180479617</v>
      </c>
      <c r="H9" s="43">
        <v>0.31617319241561981</v>
      </c>
      <c r="I9" s="43">
        <v>0.33940116522038394</v>
      </c>
      <c r="J9" s="43">
        <v>0.36592458406826522</v>
      </c>
      <c r="K9" s="43">
        <v>0.38928106291930703</v>
      </c>
      <c r="L9" s="43">
        <v>0.39894638803189947</v>
      </c>
      <c r="M9" s="43">
        <v>0.36700460678662311</v>
      </c>
      <c r="N9" s="43">
        <v>0.36283476164970535</v>
      </c>
      <c r="O9" s="43">
        <v>0.29978744606948032</v>
      </c>
      <c r="P9" s="43">
        <v>0.32523370032940613</v>
      </c>
      <c r="Q9" s="43">
        <v>0.32074592541747876</v>
      </c>
      <c r="R9" s="43">
        <v>0.29931338475883701</v>
      </c>
      <c r="S9" s="43">
        <v>0.33083025446635639</v>
      </c>
      <c r="T9" s="237">
        <v>0.3225842051825365</v>
      </c>
      <c r="U9" s="225">
        <v>0.3012333716019085</v>
      </c>
      <c r="V9" s="43">
        <v>0.28380822770310238</v>
      </c>
      <c r="W9" s="43">
        <v>0.26308444048035368</v>
      </c>
      <c r="X9" s="43">
        <v>0.28396491597510043</v>
      </c>
      <c r="Y9" s="43">
        <v>0.27505244131710826</v>
      </c>
      <c r="Z9" s="278">
        <v>0.28306064223937399</v>
      </c>
    </row>
    <row r="10" spans="1:26">
      <c r="A10" s="125" t="s">
        <v>67</v>
      </c>
      <c r="B10" s="43" t="s">
        <v>47</v>
      </c>
      <c r="C10" s="43" t="s">
        <v>47</v>
      </c>
      <c r="D10" s="43" t="s">
        <v>47</v>
      </c>
      <c r="E10" s="43">
        <v>8.4684688886971244E-3</v>
      </c>
      <c r="F10" s="43">
        <v>9.5535739148875105E-3</v>
      </c>
      <c r="G10" s="43">
        <v>8.6355206069201641E-3</v>
      </c>
      <c r="H10" s="43">
        <v>1.0938708410435401E-2</v>
      </c>
      <c r="I10" s="43">
        <v>1.3880191229704754E-2</v>
      </c>
      <c r="J10" s="43">
        <v>1.269306837826605E-2</v>
      </c>
      <c r="K10" s="43">
        <v>2.346765263882903E-2</v>
      </c>
      <c r="L10" s="43">
        <v>3.1394671416823901E-2</v>
      </c>
      <c r="M10" s="43">
        <v>3.3551149593622709E-2</v>
      </c>
      <c r="N10" s="43">
        <v>3.4314200371357066E-2</v>
      </c>
      <c r="O10" s="43">
        <v>3.4208101325386243E-2</v>
      </c>
      <c r="P10" s="43">
        <v>3.7306289197164437E-2</v>
      </c>
      <c r="Q10" s="43">
        <v>2.7092820434777516E-2</v>
      </c>
      <c r="R10" s="43">
        <v>0.28319433107770081</v>
      </c>
      <c r="S10" s="43">
        <v>0.33977935290850003</v>
      </c>
      <c r="T10" s="237">
        <v>0.34068302663096478</v>
      </c>
      <c r="U10" s="236">
        <v>0.33506971643427857</v>
      </c>
      <c r="V10" s="236">
        <v>0.3141820413101386</v>
      </c>
      <c r="W10" s="236">
        <v>0.32296943518554305</v>
      </c>
      <c r="X10" s="236">
        <v>0.32975719759235117</v>
      </c>
      <c r="Y10" s="236">
        <v>0.31545091075867965</v>
      </c>
      <c r="Z10" s="223">
        <v>0.31441934615764566</v>
      </c>
    </row>
    <row r="11" spans="1:26">
      <c r="A11" s="125" t="s">
        <v>121</v>
      </c>
      <c r="B11" s="43" t="s">
        <v>47</v>
      </c>
      <c r="C11" s="43" t="s">
        <v>47</v>
      </c>
      <c r="D11" s="43" t="s">
        <v>47</v>
      </c>
      <c r="E11" s="43" t="s">
        <v>47</v>
      </c>
      <c r="F11" s="43" t="s">
        <v>47</v>
      </c>
      <c r="G11" s="43" t="s">
        <v>47</v>
      </c>
      <c r="H11" s="43">
        <v>3.2430810520218206E-2</v>
      </c>
      <c r="I11" s="43">
        <v>3.3670531181329094E-2</v>
      </c>
      <c r="J11" s="43">
        <v>0.53258292586429246</v>
      </c>
      <c r="K11" s="43">
        <v>0.52735741061394703</v>
      </c>
      <c r="L11" s="43">
        <v>0.45109409499721109</v>
      </c>
      <c r="M11" s="43">
        <v>0.48033293890485385</v>
      </c>
      <c r="N11" s="43">
        <v>0.44895842301842082</v>
      </c>
      <c r="O11" s="43">
        <v>0.32848087227559802</v>
      </c>
      <c r="P11" s="43">
        <v>0.4331791014206714</v>
      </c>
      <c r="Q11" s="43">
        <v>0.89873827240375281</v>
      </c>
      <c r="R11" s="43">
        <v>0.77759052405391493</v>
      </c>
      <c r="S11" s="43">
        <v>0.85593172035794596</v>
      </c>
      <c r="T11" s="237">
        <v>0.71305694074388937</v>
      </c>
      <c r="U11" s="225" t="s">
        <v>47</v>
      </c>
      <c r="V11" s="43" t="s">
        <v>47</v>
      </c>
      <c r="W11" s="43">
        <v>0.72085652442795289</v>
      </c>
      <c r="X11" s="43">
        <v>0.7909761871605625</v>
      </c>
      <c r="Y11" s="43">
        <v>0.72033167917116492</v>
      </c>
      <c r="Z11" s="223">
        <v>0.72221413460029615</v>
      </c>
    </row>
    <row r="12" spans="1:26">
      <c r="A12" s="125" t="s">
        <v>59</v>
      </c>
      <c r="B12" s="43" t="s">
        <v>47</v>
      </c>
      <c r="C12" s="43" t="s">
        <v>47</v>
      </c>
      <c r="D12" s="43">
        <v>1.1686602361949858</v>
      </c>
      <c r="E12" s="43">
        <v>1.4974188398899413</v>
      </c>
      <c r="F12" s="43">
        <v>1.6254223147933282</v>
      </c>
      <c r="G12" s="43">
        <v>1.3891629801561491</v>
      </c>
      <c r="H12" s="43">
        <v>1.4808432231027193</v>
      </c>
      <c r="I12" s="43">
        <v>1.8226603200233515</v>
      </c>
      <c r="J12" s="43">
        <v>1.9972966141817523</v>
      </c>
      <c r="K12" s="43">
        <v>2.0630507870342036</v>
      </c>
      <c r="L12" s="43">
        <v>1.9675764268064968</v>
      </c>
      <c r="M12" s="43">
        <v>2.0485700088022409</v>
      </c>
      <c r="N12" s="43">
        <v>2.1763300765526714</v>
      </c>
      <c r="O12" s="43">
        <v>2.4887159388639533</v>
      </c>
      <c r="P12" s="43">
        <v>2.3966472835616721</v>
      </c>
      <c r="Q12" s="43">
        <v>2.6032692341616293</v>
      </c>
      <c r="R12" s="43">
        <v>2.6228476009766815</v>
      </c>
      <c r="S12" s="43">
        <v>2.4124279512237945</v>
      </c>
      <c r="T12" s="237">
        <v>2.4562663492543995</v>
      </c>
      <c r="U12" s="225">
        <v>2.3576662396565</v>
      </c>
      <c r="V12" s="43">
        <v>2.6489915283189922</v>
      </c>
      <c r="W12" s="43">
        <v>2.8712766632137496</v>
      </c>
      <c r="X12" s="43">
        <v>2.5231238461167433</v>
      </c>
      <c r="Y12" s="43">
        <v>2.4244111289602084</v>
      </c>
      <c r="Z12" s="223">
        <v>2.4054826146212753</v>
      </c>
    </row>
    <row r="13" spans="1:26">
      <c r="A13" s="125" t="s">
        <v>71</v>
      </c>
      <c r="B13" s="43">
        <v>0.97272142252328542</v>
      </c>
      <c r="C13" s="43">
        <v>0.93814646750616049</v>
      </c>
      <c r="D13" s="43">
        <v>0.91547008887404768</v>
      </c>
      <c r="E13" s="43">
        <v>0.91422200135474774</v>
      </c>
      <c r="F13" s="43">
        <v>0.96982270841192009</v>
      </c>
      <c r="G13" s="43">
        <v>0.88215309051768864</v>
      </c>
      <c r="H13" s="43">
        <v>0.85710561156940623</v>
      </c>
      <c r="I13" s="43">
        <v>0.85204906191579999</v>
      </c>
      <c r="J13" s="43">
        <v>0.90374992436957835</v>
      </c>
      <c r="K13" s="43">
        <v>0.87954298894611849</v>
      </c>
      <c r="L13" s="43">
        <v>0.83393716966789133</v>
      </c>
      <c r="M13" s="43">
        <v>0.78411192574771094</v>
      </c>
      <c r="N13" s="43">
        <v>0.82296048131780808</v>
      </c>
      <c r="O13" s="43">
        <v>0.66405004799644685</v>
      </c>
      <c r="P13" s="43">
        <v>0.94445473587173412</v>
      </c>
      <c r="Q13" s="43">
        <v>0.90362716715536706</v>
      </c>
      <c r="R13" s="43">
        <v>0.85036566745702191</v>
      </c>
      <c r="S13" s="43">
        <v>0.92202112713500983</v>
      </c>
      <c r="T13" s="237">
        <v>0.91688231961481259</v>
      </c>
      <c r="U13" s="225">
        <v>0.88996600470014164</v>
      </c>
      <c r="V13" s="43">
        <v>0.91858498055834847</v>
      </c>
      <c r="W13" s="43">
        <v>1.0121754724627579</v>
      </c>
      <c r="X13" s="236">
        <v>1.028193937105274</v>
      </c>
      <c r="Y13" s="236">
        <v>1.2504477362513564</v>
      </c>
      <c r="Z13" s="223">
        <v>1.3409100625449908</v>
      </c>
    </row>
    <row r="14" spans="1:26">
      <c r="A14" s="125" t="s">
        <v>72</v>
      </c>
      <c r="B14" s="43">
        <v>5.7344648135052315E-2</v>
      </c>
      <c r="C14" s="43">
        <v>6.9857588975494586E-2</v>
      </c>
      <c r="D14" s="43">
        <v>7.5849594985460012E-2</v>
      </c>
      <c r="E14" s="43">
        <v>9.5464446733422276E-2</v>
      </c>
      <c r="F14" s="43">
        <v>0.13057892657164061</v>
      </c>
      <c r="G14" s="43">
        <v>0.16829036295369212</v>
      </c>
      <c r="H14" s="43">
        <v>0.19985539862119533</v>
      </c>
      <c r="I14" s="43">
        <v>0.1990076164417128</v>
      </c>
      <c r="J14" s="43">
        <v>0.2421892334513181</v>
      </c>
      <c r="K14" s="43">
        <v>0.25750691763741335</v>
      </c>
      <c r="L14" s="43">
        <v>0.27684633598777181</v>
      </c>
      <c r="M14" s="43">
        <v>0.27363208532494498</v>
      </c>
      <c r="N14" s="43">
        <v>0.25178222832766972</v>
      </c>
      <c r="O14" s="43">
        <v>0.2119098492849015</v>
      </c>
      <c r="P14" s="43">
        <v>0.26251747593985286</v>
      </c>
      <c r="Q14" s="43">
        <v>0.25146887654467265</v>
      </c>
      <c r="R14" s="43">
        <v>0.24017326651502369</v>
      </c>
      <c r="S14" s="199">
        <v>0.24518311994153155</v>
      </c>
      <c r="T14" s="237">
        <v>0.24984349106978457</v>
      </c>
      <c r="U14" s="43">
        <v>0.2237520605266495</v>
      </c>
      <c r="V14" s="43">
        <v>0.22664169727927255</v>
      </c>
      <c r="W14" s="43">
        <v>0.28453134404581687</v>
      </c>
      <c r="X14" s="43">
        <v>0.28784237880703889</v>
      </c>
      <c r="Y14" s="43">
        <v>0.27918370287649275</v>
      </c>
      <c r="Z14" s="278">
        <v>0.30192592140776775</v>
      </c>
    </row>
    <row r="15" spans="1:26">
      <c r="A15" s="125" t="s">
        <v>174</v>
      </c>
      <c r="B15" s="43" t="s">
        <v>47</v>
      </c>
      <c r="C15" s="43" t="s">
        <v>47</v>
      </c>
      <c r="D15" s="43" t="s">
        <v>47</v>
      </c>
      <c r="E15" s="43" t="s">
        <v>47</v>
      </c>
      <c r="F15" s="43" t="s">
        <v>47</v>
      </c>
      <c r="G15" s="43" t="s">
        <v>47</v>
      </c>
      <c r="H15" s="43" t="s">
        <v>47</v>
      </c>
      <c r="I15" s="43">
        <v>0.80692821382654334</v>
      </c>
      <c r="J15" s="43">
        <v>0.76169772591359441</v>
      </c>
      <c r="K15" s="43">
        <v>0.85571427077286721</v>
      </c>
      <c r="L15" s="43">
        <v>0.80693479947936686</v>
      </c>
      <c r="M15" s="43">
        <v>0.85661690598432483</v>
      </c>
      <c r="N15" s="43">
        <v>0.82749476920829546</v>
      </c>
      <c r="O15" s="43">
        <v>0.73941224423005347</v>
      </c>
      <c r="P15" s="43">
        <v>1.0459057470882049</v>
      </c>
      <c r="Q15" s="43">
        <v>0.95876469507966655</v>
      </c>
      <c r="R15" s="43">
        <v>0.92269955690981187</v>
      </c>
      <c r="S15" s="199">
        <v>1.0469534440022015</v>
      </c>
      <c r="T15" s="237">
        <v>1.0771305256949844</v>
      </c>
      <c r="U15" s="225">
        <v>1.0095413275666851</v>
      </c>
      <c r="V15" s="43">
        <v>1.0389201326972806</v>
      </c>
      <c r="W15" s="43" t="s">
        <v>47</v>
      </c>
      <c r="X15" s="43">
        <v>1.1007587628329747</v>
      </c>
      <c r="Y15" s="43">
        <v>1.0441984310470884</v>
      </c>
      <c r="Z15" s="223">
        <v>1.0622681849758091</v>
      </c>
    </row>
    <row r="16" spans="1:26">
      <c r="A16" s="125" t="s">
        <v>51</v>
      </c>
      <c r="B16" s="43" t="s">
        <v>47</v>
      </c>
      <c r="C16" s="43" t="s">
        <v>47</v>
      </c>
      <c r="D16" s="43" t="s">
        <v>47</v>
      </c>
      <c r="E16" s="43" t="s">
        <v>47</v>
      </c>
      <c r="F16" s="43" t="s">
        <v>47</v>
      </c>
      <c r="G16" s="43" t="s">
        <v>47</v>
      </c>
      <c r="H16" s="43" t="s">
        <v>47</v>
      </c>
      <c r="I16" s="43" t="s">
        <v>47</v>
      </c>
      <c r="J16" s="43" t="s">
        <v>47</v>
      </c>
      <c r="K16" s="43" t="s">
        <v>47</v>
      </c>
      <c r="L16" s="43" t="s">
        <v>47</v>
      </c>
      <c r="M16" s="43" t="s">
        <v>47</v>
      </c>
      <c r="N16" s="43" t="s">
        <v>47</v>
      </c>
      <c r="O16" s="43" t="s">
        <v>47</v>
      </c>
      <c r="P16" s="43" t="s">
        <v>47</v>
      </c>
      <c r="Q16" s="43">
        <v>0.60481347958767961</v>
      </c>
      <c r="R16" s="43">
        <v>0.4659134759679287</v>
      </c>
      <c r="S16" s="199">
        <v>0.65818236145184628</v>
      </c>
      <c r="T16" s="237">
        <v>0.71911132274817346</v>
      </c>
      <c r="U16" s="43">
        <v>0.50452846827180919</v>
      </c>
      <c r="V16" s="43">
        <v>0.5628502271295468</v>
      </c>
      <c r="W16" s="43">
        <v>0.61504292487079826</v>
      </c>
      <c r="X16" s="43">
        <v>0.60413438049959289</v>
      </c>
      <c r="Y16" s="43">
        <v>0.58444602865712281</v>
      </c>
      <c r="Z16" s="223">
        <v>0.55748883555253004</v>
      </c>
    </row>
    <row r="17" spans="1:26">
      <c r="A17" s="125" t="s">
        <v>52</v>
      </c>
      <c r="B17" s="43" t="s">
        <v>47</v>
      </c>
      <c r="C17" s="43" t="s">
        <v>47</v>
      </c>
      <c r="D17" s="43" t="s">
        <v>47</v>
      </c>
      <c r="E17" s="43" t="s">
        <v>47</v>
      </c>
      <c r="F17" s="43" t="s">
        <v>47</v>
      </c>
      <c r="G17" s="43" t="s">
        <v>47</v>
      </c>
      <c r="H17" s="43" t="s">
        <v>47</v>
      </c>
      <c r="I17" s="43" t="s">
        <v>47</v>
      </c>
      <c r="J17" s="43" t="s">
        <v>47</v>
      </c>
      <c r="K17" s="43" t="s">
        <v>47</v>
      </c>
      <c r="L17" s="43">
        <v>0.89738608384768448</v>
      </c>
      <c r="M17" s="43">
        <v>0.95482615834939677</v>
      </c>
      <c r="N17" s="43">
        <v>0.96339267853570698</v>
      </c>
      <c r="O17" s="43">
        <v>0.81314504808397403</v>
      </c>
      <c r="P17" s="43">
        <v>1.0002967728347549</v>
      </c>
      <c r="Q17" s="43">
        <v>1.0499090281698977</v>
      </c>
      <c r="R17" s="43">
        <v>0.96645198532693866</v>
      </c>
      <c r="S17" s="43">
        <v>1.1190168011372492</v>
      </c>
      <c r="T17" s="237">
        <v>1.0322387062448186</v>
      </c>
      <c r="U17" s="225">
        <v>1.0039251877553073</v>
      </c>
      <c r="V17" s="43">
        <v>0.93525131292948671</v>
      </c>
      <c r="W17" s="43">
        <v>1.0008323754409609</v>
      </c>
      <c r="X17" s="43">
        <v>1.0556539490042829</v>
      </c>
      <c r="Y17" s="43">
        <v>0.97361915405194888</v>
      </c>
      <c r="Z17" s="223">
        <v>1.0265450872289579</v>
      </c>
    </row>
    <row r="18" spans="1:26">
      <c r="A18" s="125" t="s">
        <v>74</v>
      </c>
      <c r="B18" s="43" t="s">
        <v>47</v>
      </c>
      <c r="C18" s="43" t="s">
        <v>47</v>
      </c>
      <c r="D18" s="43" t="s">
        <v>47</v>
      </c>
      <c r="E18" s="43" t="s">
        <v>47</v>
      </c>
      <c r="F18" s="43" t="s">
        <v>47</v>
      </c>
      <c r="G18" s="43" t="s">
        <v>47</v>
      </c>
      <c r="H18" s="43" t="s">
        <v>47</v>
      </c>
      <c r="I18" s="43" t="s">
        <v>47</v>
      </c>
      <c r="J18" s="43" t="s">
        <v>47</v>
      </c>
      <c r="K18" s="43" t="s">
        <v>47</v>
      </c>
      <c r="L18" s="43">
        <v>0.30026571369868393</v>
      </c>
      <c r="M18" s="43">
        <v>0.32115171993666142</v>
      </c>
      <c r="N18" s="43">
        <v>0.33578380636950489</v>
      </c>
      <c r="O18" s="43">
        <v>0.28926588660042823</v>
      </c>
      <c r="P18" s="43">
        <v>0.40797362981172131</v>
      </c>
      <c r="Q18" s="43">
        <v>0.40708933640812539</v>
      </c>
      <c r="R18" s="43">
        <v>0.37959929473140452</v>
      </c>
      <c r="S18" s="43">
        <v>0.45447757546338197</v>
      </c>
      <c r="T18" s="237">
        <v>0.48028380730960724</v>
      </c>
      <c r="U18" s="225">
        <v>0.45972017769478979</v>
      </c>
      <c r="V18" s="43">
        <v>0.4760464278595134</v>
      </c>
      <c r="W18" s="43">
        <v>0.45505572552242091</v>
      </c>
      <c r="X18" s="236">
        <v>0.45334465679808145</v>
      </c>
      <c r="Y18" s="236">
        <v>0.45448637726129454</v>
      </c>
      <c r="Z18" s="223">
        <v>0.48658936174387352</v>
      </c>
    </row>
    <row r="19" spans="1:26">
      <c r="A19" s="125" t="s">
        <v>77</v>
      </c>
      <c r="B19" s="43">
        <v>0.16357938328949578</v>
      </c>
      <c r="C19" s="43">
        <v>0.1549301067187735</v>
      </c>
      <c r="D19" s="43">
        <v>0.14408462335928027</v>
      </c>
      <c r="E19" s="43">
        <v>0.13628205128205129</v>
      </c>
      <c r="F19" s="43">
        <v>0.14305966219773988</v>
      </c>
      <c r="G19" s="43">
        <v>0.14347612979119692</v>
      </c>
      <c r="H19" s="43">
        <v>0.1463584755778583</v>
      </c>
      <c r="I19" s="43">
        <v>0.13570838306858873</v>
      </c>
      <c r="J19" s="43">
        <v>0.14177802618430635</v>
      </c>
      <c r="K19" s="43">
        <v>0.15372507869884577</v>
      </c>
      <c r="L19" s="43">
        <v>0.1552508370126319</v>
      </c>
      <c r="M19" s="43">
        <v>0.14682020413504321</v>
      </c>
      <c r="N19" s="43">
        <v>0.19946178686759958</v>
      </c>
      <c r="O19" s="43">
        <v>0.14356663596895147</v>
      </c>
      <c r="P19" s="43">
        <v>0.15917939749892765</v>
      </c>
      <c r="Q19" s="43">
        <v>0.17396103983522029</v>
      </c>
      <c r="R19" s="43">
        <v>0.14380000586149294</v>
      </c>
      <c r="S19" s="43">
        <v>0.16392114080885217</v>
      </c>
      <c r="T19" s="237">
        <v>0.12594378623520266</v>
      </c>
      <c r="U19" s="225">
        <v>0.11684028376906049</v>
      </c>
      <c r="V19" s="43">
        <v>0.12700858348992519</v>
      </c>
      <c r="W19" s="43">
        <v>0.14975789140888895</v>
      </c>
      <c r="X19" s="236">
        <v>0.21373081069025759</v>
      </c>
      <c r="Y19" s="236">
        <v>0.20426015639223277</v>
      </c>
      <c r="Z19" s="223">
        <v>0.19651598985104088</v>
      </c>
    </row>
    <row r="20" spans="1:26">
      <c r="A20" s="125" t="s">
        <v>183</v>
      </c>
      <c r="B20" s="43" t="s">
        <v>47</v>
      </c>
      <c r="C20" s="43" t="s">
        <v>47</v>
      </c>
      <c r="D20" s="43" t="s">
        <v>47</v>
      </c>
      <c r="E20" s="43" t="s">
        <v>47</v>
      </c>
      <c r="F20" s="43" t="s">
        <v>47</v>
      </c>
      <c r="G20" s="43" t="s">
        <v>47</v>
      </c>
      <c r="H20" s="43" t="s">
        <v>47</v>
      </c>
      <c r="I20" s="43" t="s">
        <v>47</v>
      </c>
      <c r="J20" s="43" t="s">
        <v>47</v>
      </c>
      <c r="K20" s="43">
        <v>1.4974826732010602E-2</v>
      </c>
      <c r="L20" s="43">
        <v>6.6117616090317924E-2</v>
      </c>
      <c r="M20" s="43">
        <v>7.5290511827309975E-2</v>
      </c>
      <c r="N20" s="43">
        <v>7.723303317281012E-2</v>
      </c>
      <c r="O20" s="43">
        <v>6.2640024118611567E-2</v>
      </c>
      <c r="P20" s="43">
        <v>0.1135542037983346</v>
      </c>
      <c r="Q20" s="43">
        <v>0.11074403266964221</v>
      </c>
      <c r="R20" s="43">
        <v>0.10213124726838892</v>
      </c>
      <c r="S20" s="43">
        <v>0.11819809275417081</v>
      </c>
      <c r="T20" s="237">
        <v>0.12758403029824839</v>
      </c>
      <c r="U20" s="43">
        <v>9.281265679061218E-2</v>
      </c>
      <c r="V20" s="43">
        <v>0.13755490129832521</v>
      </c>
      <c r="W20" s="43">
        <v>0.17274644765467118</v>
      </c>
      <c r="X20" s="43">
        <v>0.2075328533672369</v>
      </c>
      <c r="Y20" s="43">
        <v>0.18213495280129074</v>
      </c>
      <c r="Z20" s="223">
        <v>0.24299526464504376</v>
      </c>
    </row>
    <row r="21" spans="1:26">
      <c r="A21" s="129" t="s">
        <v>79</v>
      </c>
      <c r="B21" s="43" t="s">
        <v>47</v>
      </c>
      <c r="C21" s="43" t="s">
        <v>47</v>
      </c>
      <c r="D21" s="43" t="s">
        <v>47</v>
      </c>
      <c r="E21" s="43" t="s">
        <v>47</v>
      </c>
      <c r="F21" s="43" t="s">
        <v>47</v>
      </c>
      <c r="G21" s="43" t="s">
        <v>47</v>
      </c>
      <c r="H21" s="43" t="s">
        <v>47</v>
      </c>
      <c r="I21" s="43" t="s">
        <v>47</v>
      </c>
      <c r="J21" s="43" t="s">
        <v>47</v>
      </c>
      <c r="K21" s="43" t="s">
        <v>47</v>
      </c>
      <c r="L21" s="43" t="s">
        <v>47</v>
      </c>
      <c r="M21" s="43" t="s">
        <v>47</v>
      </c>
      <c r="N21" s="43" t="s">
        <v>47</v>
      </c>
      <c r="O21" s="104">
        <v>0.35626768250573632</v>
      </c>
      <c r="P21" s="43">
        <v>0.52956523760270557</v>
      </c>
      <c r="Q21" s="43">
        <v>0.48606157117412341</v>
      </c>
      <c r="R21" s="43">
        <v>0.46487161482852724</v>
      </c>
      <c r="S21" s="43">
        <v>0.50676577738555872</v>
      </c>
      <c r="T21" s="237">
        <v>0.48193945168695052</v>
      </c>
      <c r="U21" s="43">
        <v>0.50867373759238077</v>
      </c>
      <c r="V21" s="43">
        <v>0.48827596541690771</v>
      </c>
      <c r="W21" s="43">
        <v>0.59599068551700063</v>
      </c>
      <c r="X21" s="43" t="s">
        <v>47</v>
      </c>
      <c r="Y21" s="43" t="s">
        <v>47</v>
      </c>
      <c r="Z21" s="43" t="s">
        <v>47</v>
      </c>
    </row>
    <row r="22" spans="1:26">
      <c r="A22" s="125" t="s">
        <v>80</v>
      </c>
      <c r="B22" s="43">
        <v>1.9420422690290977E-2</v>
      </c>
      <c r="C22" s="43">
        <v>1.4581089102380899E-2</v>
      </c>
      <c r="D22" s="43">
        <v>6.8850712478359301E-3</v>
      </c>
      <c r="E22" s="43">
        <v>0.10491220662233013</v>
      </c>
      <c r="F22" s="43">
        <v>0.13644222343272625</v>
      </c>
      <c r="G22" s="43">
        <v>0.13212861573517312</v>
      </c>
      <c r="H22" s="43">
        <v>0.15352003790618221</v>
      </c>
      <c r="I22" s="43">
        <v>0.21550100148174625</v>
      </c>
      <c r="J22" s="43">
        <v>0.33362008392379877</v>
      </c>
      <c r="K22" s="43">
        <v>0.3451401139419879</v>
      </c>
      <c r="L22" s="43">
        <v>0.42755047063670648</v>
      </c>
      <c r="M22" s="43">
        <v>0.52983644406765906</v>
      </c>
      <c r="N22" s="43">
        <v>0.61242930977436172</v>
      </c>
      <c r="O22" s="43">
        <v>0.55806275589173016</v>
      </c>
      <c r="P22" s="43">
        <v>0.72345201100950007</v>
      </c>
      <c r="Q22" s="43">
        <v>0.76087045793197317</v>
      </c>
      <c r="R22" s="43">
        <v>0.73982482839010488</v>
      </c>
      <c r="S22" s="43">
        <v>0.73141098086792811</v>
      </c>
      <c r="T22" s="237">
        <v>0.6309024527910948</v>
      </c>
      <c r="U22" s="225">
        <v>0.71008112386228739</v>
      </c>
      <c r="V22" s="43">
        <v>0.70073893806429088</v>
      </c>
      <c r="W22" s="43">
        <v>0.76294445354743567</v>
      </c>
      <c r="X22" s="236">
        <v>0.77518017998234434</v>
      </c>
      <c r="Y22" s="236">
        <v>0.80248091798891308</v>
      </c>
      <c r="Z22" s="223">
        <v>0.84659764124291115</v>
      </c>
    </row>
    <row r="23" spans="1:26">
      <c r="A23" s="125" t="s">
        <v>54</v>
      </c>
      <c r="B23" s="43" t="s">
        <v>47</v>
      </c>
      <c r="C23" s="43" t="s">
        <v>47</v>
      </c>
      <c r="D23" s="43" t="s">
        <v>47</v>
      </c>
      <c r="E23" s="43" t="s">
        <v>47</v>
      </c>
      <c r="F23" s="43" t="s">
        <v>47</v>
      </c>
      <c r="G23" s="43" t="s">
        <v>47</v>
      </c>
      <c r="H23" s="43" t="s">
        <v>47</v>
      </c>
      <c r="I23" s="43" t="s">
        <v>47</v>
      </c>
      <c r="J23" s="104">
        <v>0.46298037430350059</v>
      </c>
      <c r="K23" s="104">
        <v>0.43017543143998593</v>
      </c>
      <c r="L23" s="104">
        <v>0.37901176002668119</v>
      </c>
      <c r="M23" s="104">
        <v>0.33858766092677189</v>
      </c>
      <c r="N23" s="104">
        <v>0.3391422052055536</v>
      </c>
      <c r="O23" s="104">
        <v>0.24708606842332895</v>
      </c>
      <c r="P23" s="104">
        <v>0.36083328314797303</v>
      </c>
      <c r="Q23" s="104">
        <v>0.31549240710338067</v>
      </c>
      <c r="R23" s="104">
        <v>0.26093253253718396</v>
      </c>
      <c r="S23" s="104">
        <v>0.29492838620094974</v>
      </c>
      <c r="T23" s="250">
        <v>0.249825946963944</v>
      </c>
      <c r="U23" s="104">
        <v>0.24802804557405783</v>
      </c>
      <c r="V23" s="104">
        <v>0.23344829315311197</v>
      </c>
      <c r="W23" s="104">
        <v>0.2365043032909438</v>
      </c>
      <c r="X23" s="236">
        <v>0.18952771107030184</v>
      </c>
      <c r="Y23" s="236">
        <v>0.16700851221510696</v>
      </c>
      <c r="Z23" s="224">
        <v>0.19631360695326661</v>
      </c>
    </row>
    <row r="24" spans="1:26">
      <c r="A24" s="471" t="s">
        <v>192</v>
      </c>
      <c r="B24" s="471"/>
      <c r="C24" s="40"/>
      <c r="D24" s="40"/>
      <c r="E24" s="40"/>
      <c r="F24" s="40"/>
      <c r="G24" s="40"/>
      <c r="H24" s="40"/>
      <c r="I24" s="40"/>
      <c r="J24" s="40"/>
      <c r="K24" s="40"/>
      <c r="L24" s="40"/>
      <c r="M24" s="40"/>
    </row>
    <row r="25" spans="1:26">
      <c r="A25" s="105" t="s">
        <v>233</v>
      </c>
      <c r="B25" s="192"/>
      <c r="C25" s="40"/>
      <c r="D25" s="40"/>
      <c r="E25" s="40"/>
      <c r="F25" s="40"/>
      <c r="G25" s="40"/>
      <c r="H25" s="40"/>
      <c r="I25" s="40"/>
      <c r="J25" s="40"/>
      <c r="K25" s="40"/>
      <c r="L25" s="40"/>
      <c r="M25" s="40"/>
    </row>
    <row r="26" spans="1:26">
      <c r="A26" s="473" t="s">
        <v>124</v>
      </c>
      <c r="B26" s="473"/>
      <c r="C26" s="473"/>
      <c r="D26" s="473"/>
      <c r="E26" s="473"/>
      <c r="F26" s="473"/>
      <c r="G26" s="473"/>
      <c r="H26" s="473"/>
      <c r="I26" s="473"/>
      <c r="J26" s="473"/>
      <c r="K26" s="473"/>
      <c r="L26" s="473"/>
      <c r="M26" s="473"/>
    </row>
    <row r="27" spans="1:26">
      <c r="A27" s="105" t="s">
        <v>341</v>
      </c>
      <c r="B27" s="105"/>
      <c r="C27" s="79"/>
      <c r="D27" s="41"/>
      <c r="E27" s="41"/>
      <c r="F27" s="41"/>
      <c r="G27" s="41"/>
      <c r="H27" s="41"/>
      <c r="I27" s="41"/>
      <c r="J27" s="41"/>
      <c r="K27" s="41"/>
      <c r="L27" s="41"/>
      <c r="M27" s="41"/>
    </row>
    <row r="28" spans="1:26">
      <c r="A28" s="41"/>
      <c r="B28" s="41"/>
      <c r="C28" s="41"/>
      <c r="D28" s="41"/>
      <c r="E28" s="41"/>
      <c r="F28" s="41"/>
      <c r="G28" s="41"/>
      <c r="H28" s="41"/>
      <c r="I28" s="41"/>
      <c r="J28" s="41"/>
      <c r="K28" s="41"/>
      <c r="L28" s="41"/>
      <c r="M28" s="41"/>
    </row>
    <row r="29" spans="1:26">
      <c r="A29" s="444" t="s">
        <v>199</v>
      </c>
      <c r="B29" s="445"/>
      <c r="C29" s="445"/>
      <c r="D29" s="41"/>
      <c r="E29" s="41"/>
      <c r="F29" s="41"/>
      <c r="G29" s="41"/>
      <c r="H29" s="41"/>
      <c r="I29" s="41"/>
      <c r="J29" s="41"/>
      <c r="K29" s="41"/>
      <c r="L29" s="41"/>
      <c r="M29" s="41"/>
    </row>
    <row r="30" spans="1:26">
      <c r="A30" s="41"/>
      <c r="B30" s="41"/>
      <c r="C30" s="41"/>
      <c r="D30" s="41"/>
      <c r="E30" s="41"/>
      <c r="F30" s="41"/>
      <c r="G30" s="41"/>
      <c r="H30" s="41"/>
      <c r="I30" s="41"/>
      <c r="J30" s="41"/>
      <c r="K30" s="41"/>
      <c r="L30" s="41"/>
      <c r="M30" s="41"/>
    </row>
    <row r="31" spans="1:26">
      <c r="B31" s="41"/>
      <c r="C31" s="41"/>
      <c r="D31" s="41"/>
      <c r="E31" s="41"/>
      <c r="F31" s="41"/>
      <c r="G31" s="41"/>
      <c r="H31" s="41"/>
      <c r="I31" s="41"/>
      <c r="J31" s="41"/>
      <c r="K31" s="41"/>
      <c r="L31" s="41"/>
      <c r="M31" s="41"/>
    </row>
    <row r="32" spans="1:26">
      <c r="B32" s="41"/>
      <c r="C32" s="41"/>
      <c r="D32" s="41"/>
      <c r="E32" s="41"/>
      <c r="F32" s="41"/>
      <c r="G32" s="41"/>
      <c r="H32" s="41"/>
      <c r="I32" s="41"/>
      <c r="J32" s="41"/>
      <c r="K32" s="41"/>
      <c r="L32" s="41"/>
      <c r="M32" s="41"/>
    </row>
    <row r="33" spans="2:13">
      <c r="B33" s="41"/>
      <c r="C33" s="41"/>
      <c r="D33" s="41"/>
      <c r="E33" s="41"/>
      <c r="F33" s="41"/>
      <c r="G33" s="41"/>
      <c r="H33" s="41"/>
      <c r="I33" s="41"/>
      <c r="J33" s="41"/>
      <c r="K33" s="41"/>
      <c r="L33" s="41"/>
      <c r="M33" s="41"/>
    </row>
    <row r="34" spans="2:13">
      <c r="B34" s="41"/>
      <c r="C34" s="41"/>
      <c r="D34" s="41"/>
      <c r="E34" s="41"/>
      <c r="F34" s="41"/>
      <c r="G34" s="41"/>
      <c r="H34" s="41"/>
      <c r="I34" s="41"/>
      <c r="J34" s="41"/>
      <c r="K34" s="41"/>
      <c r="L34" s="41"/>
      <c r="M34" s="41"/>
    </row>
    <row r="35" spans="2:13">
      <c r="B35" s="41"/>
      <c r="C35" s="41"/>
      <c r="D35" s="41"/>
      <c r="E35" s="41"/>
      <c r="F35" s="41"/>
      <c r="G35" s="41"/>
      <c r="H35" s="41"/>
      <c r="I35" s="41"/>
      <c r="J35" s="41"/>
      <c r="K35" s="41"/>
      <c r="L35" s="41"/>
      <c r="M35" s="41"/>
    </row>
    <row r="36" spans="2:13">
      <c r="B36" s="41"/>
      <c r="C36" s="41"/>
      <c r="D36" s="41"/>
      <c r="E36" s="41"/>
      <c r="F36" s="41"/>
      <c r="G36" s="41"/>
      <c r="H36" s="41"/>
      <c r="I36" s="41"/>
      <c r="J36" s="41"/>
      <c r="K36" s="41"/>
      <c r="L36" s="41"/>
      <c r="M36" s="41"/>
    </row>
    <row r="37" spans="2:13">
      <c r="B37" s="41"/>
      <c r="C37" s="41"/>
      <c r="D37" s="41"/>
      <c r="E37" s="41"/>
      <c r="F37" s="41"/>
      <c r="G37" s="41"/>
      <c r="H37" s="41"/>
      <c r="I37" s="41"/>
      <c r="J37" s="41"/>
      <c r="K37" s="41"/>
      <c r="L37" s="41"/>
      <c r="M37" s="41"/>
    </row>
    <row r="38" spans="2:13">
      <c r="B38" s="41"/>
      <c r="C38" s="41"/>
      <c r="D38" s="41"/>
      <c r="E38" s="41"/>
      <c r="F38" s="41"/>
      <c r="G38" s="41"/>
      <c r="H38" s="41"/>
      <c r="I38" s="41"/>
      <c r="J38" s="41"/>
      <c r="K38" s="41"/>
      <c r="L38" s="41"/>
      <c r="M38" s="41"/>
    </row>
    <row r="39" spans="2:13">
      <c r="B39" s="41"/>
      <c r="C39" s="41"/>
      <c r="D39" s="41"/>
      <c r="E39" s="41"/>
      <c r="F39" s="41"/>
      <c r="G39" s="41"/>
      <c r="H39" s="41"/>
      <c r="I39" s="41"/>
      <c r="J39" s="41"/>
      <c r="K39" s="41"/>
      <c r="L39" s="41"/>
      <c r="M39" s="41"/>
    </row>
    <row r="40" spans="2:13">
      <c r="B40" s="41"/>
      <c r="C40" s="41"/>
      <c r="D40" s="41"/>
      <c r="E40" s="41"/>
      <c r="F40" s="41"/>
      <c r="G40" s="41"/>
      <c r="H40" s="41"/>
      <c r="I40" s="41"/>
      <c r="J40" s="41"/>
      <c r="K40" s="41"/>
      <c r="L40" s="41"/>
      <c r="M40" s="41"/>
    </row>
    <row r="41" spans="2:13">
      <c r="B41" s="41"/>
      <c r="C41" s="41"/>
      <c r="D41" s="41"/>
      <c r="E41" s="41"/>
      <c r="F41" s="41"/>
      <c r="G41" s="41"/>
      <c r="H41" s="41"/>
      <c r="I41" s="41"/>
      <c r="J41" s="41"/>
      <c r="K41" s="41"/>
      <c r="L41" s="41"/>
      <c r="M41" s="41"/>
    </row>
    <row r="42" spans="2:13">
      <c r="B42" s="41"/>
      <c r="C42" s="41"/>
      <c r="D42" s="41"/>
      <c r="E42" s="41"/>
      <c r="F42" s="41"/>
      <c r="G42" s="41"/>
      <c r="H42" s="41"/>
      <c r="I42" s="41"/>
      <c r="J42" s="41"/>
      <c r="K42" s="41"/>
      <c r="L42" s="41"/>
      <c r="M42" s="41"/>
    </row>
    <row r="43" spans="2:13">
      <c r="B43" s="41"/>
      <c r="C43" s="41"/>
      <c r="D43" s="41"/>
      <c r="E43" s="41"/>
      <c r="F43" s="41"/>
      <c r="G43" s="41"/>
      <c r="H43" s="41"/>
      <c r="I43" s="41"/>
      <c r="J43" s="41"/>
      <c r="K43" s="41"/>
      <c r="L43" s="41"/>
      <c r="M43" s="41"/>
    </row>
    <row r="44" spans="2:13">
      <c r="B44" s="41"/>
      <c r="C44" s="41"/>
      <c r="D44" s="41"/>
      <c r="E44" s="41"/>
      <c r="F44" s="41"/>
      <c r="G44" s="41"/>
      <c r="H44" s="41"/>
      <c r="I44" s="41"/>
      <c r="J44" s="41"/>
      <c r="K44" s="41"/>
      <c r="L44" s="41"/>
      <c r="M44" s="41"/>
    </row>
    <row r="45" spans="2:13">
      <c r="B45" s="41"/>
      <c r="C45" s="41"/>
      <c r="D45" s="41"/>
      <c r="E45" s="41"/>
      <c r="F45" s="41"/>
      <c r="G45" s="41"/>
      <c r="H45" s="41"/>
      <c r="I45" s="41"/>
      <c r="J45" s="41"/>
      <c r="K45" s="41"/>
      <c r="L45" s="41"/>
      <c r="M45" s="41"/>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R52"/>
  <sheetViews>
    <sheetView showGridLines="0" zoomScaleNormal="100"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18" ht="24" customHeight="1">
      <c r="A1" s="465" t="s">
        <v>271</v>
      </c>
      <c r="B1" s="466"/>
      <c r="C1" s="466"/>
      <c r="D1" s="466"/>
      <c r="E1" s="466"/>
      <c r="F1" s="466"/>
      <c r="G1" s="466"/>
      <c r="H1" s="466"/>
      <c r="I1" s="466"/>
      <c r="J1" s="466"/>
      <c r="K1" s="466"/>
      <c r="L1" s="466"/>
      <c r="M1" s="466"/>
      <c r="N1" s="466"/>
      <c r="O1" s="466"/>
      <c r="P1" s="466"/>
      <c r="Q1" s="466"/>
      <c r="R1" s="466"/>
    </row>
    <row r="2" spans="1:18">
      <c r="A2" s="130"/>
      <c r="B2" s="130"/>
      <c r="C2" s="130"/>
      <c r="D2" s="130"/>
      <c r="E2" s="130"/>
      <c r="F2" s="130"/>
      <c r="G2" s="130"/>
      <c r="H2" s="130"/>
      <c r="I2" s="130"/>
      <c r="J2" s="130"/>
      <c r="K2" s="130"/>
      <c r="L2" s="130"/>
      <c r="M2" s="130"/>
      <c r="N2" s="130"/>
      <c r="O2" s="130"/>
      <c r="P2" s="130"/>
      <c r="Q2" s="130"/>
      <c r="R2" s="130"/>
    </row>
    <row r="3" spans="1:18">
      <c r="A3" s="131" t="s">
        <v>63</v>
      </c>
      <c r="B3" s="132" t="s">
        <v>89</v>
      </c>
      <c r="C3" s="133" t="s">
        <v>200</v>
      </c>
      <c r="D3" s="133" t="s">
        <v>203</v>
      </c>
      <c r="E3" s="133" t="s">
        <v>208</v>
      </c>
      <c r="F3" s="133" t="s">
        <v>211</v>
      </c>
      <c r="G3" s="133" t="s">
        <v>209</v>
      </c>
      <c r="H3" s="133" t="s">
        <v>214</v>
      </c>
      <c r="I3" s="133" t="s">
        <v>220</v>
      </c>
      <c r="J3" s="133" t="s">
        <v>230</v>
      </c>
      <c r="K3" s="132" t="s">
        <v>241</v>
      </c>
      <c r="L3" s="132" t="s">
        <v>275</v>
      </c>
      <c r="M3" s="132" t="s">
        <v>278</v>
      </c>
      <c r="N3" s="132" t="s">
        <v>285</v>
      </c>
      <c r="O3" s="132" t="s">
        <v>301</v>
      </c>
      <c r="P3" s="132" t="s">
        <v>313</v>
      </c>
      <c r="Q3" s="132" t="s">
        <v>322</v>
      </c>
      <c r="R3" s="132" t="s">
        <v>346</v>
      </c>
    </row>
    <row r="4" spans="1:18">
      <c r="A4" s="134" t="s">
        <v>56</v>
      </c>
      <c r="B4" s="80">
        <v>5154634</v>
      </c>
      <c r="C4" s="80">
        <v>5158439</v>
      </c>
      <c r="D4" s="80">
        <v>4915078</v>
      </c>
      <c r="E4" s="80">
        <v>5211907</v>
      </c>
      <c r="F4" s="80">
        <v>5278654</v>
      </c>
      <c r="G4" s="80">
        <v>5116072</v>
      </c>
      <c r="H4" s="80">
        <v>5217014</v>
      </c>
      <c r="I4" s="80">
        <v>5338151</v>
      </c>
      <c r="J4" s="80">
        <v>5716532</v>
      </c>
      <c r="K4" s="80">
        <v>5502627</v>
      </c>
      <c r="L4" s="80">
        <v>5467827</v>
      </c>
      <c r="M4" s="251">
        <v>4893111</v>
      </c>
      <c r="N4" s="251">
        <v>4867161</v>
      </c>
      <c r="O4" s="251">
        <v>5700623</v>
      </c>
      <c r="P4" s="251">
        <v>5572892</v>
      </c>
      <c r="Q4" s="251">
        <v>5620756</v>
      </c>
      <c r="R4" s="251">
        <v>6763943</v>
      </c>
    </row>
    <row r="5" spans="1:18" ht="12.75" customHeight="1">
      <c r="A5" s="134" t="s">
        <v>55</v>
      </c>
      <c r="B5" s="80">
        <v>13427103</v>
      </c>
      <c r="C5" s="80">
        <v>13749570</v>
      </c>
      <c r="D5" s="80">
        <v>13501451</v>
      </c>
      <c r="E5" s="80">
        <v>13454217</v>
      </c>
      <c r="F5" s="80">
        <v>13671606</v>
      </c>
      <c r="G5" s="80">
        <v>13661791</v>
      </c>
      <c r="H5" s="80">
        <v>14456194</v>
      </c>
      <c r="I5" s="80">
        <v>15508155</v>
      </c>
      <c r="J5" s="80">
        <v>15680472</v>
      </c>
      <c r="K5" s="80">
        <v>16572612</v>
      </c>
      <c r="L5" s="80">
        <v>17258054</v>
      </c>
      <c r="M5" s="251">
        <v>17710435</v>
      </c>
      <c r="N5" s="251">
        <v>18025120</v>
      </c>
      <c r="O5" s="251">
        <v>19020976</v>
      </c>
      <c r="P5" s="251">
        <v>19669422</v>
      </c>
      <c r="Q5" s="251">
        <v>20600666</v>
      </c>
      <c r="R5" s="80">
        <v>21358343</v>
      </c>
    </row>
    <row r="6" spans="1:18">
      <c r="A6" s="134" t="s">
        <v>44</v>
      </c>
      <c r="B6" s="80">
        <v>123989</v>
      </c>
      <c r="C6" s="80">
        <v>124702</v>
      </c>
      <c r="D6" s="80">
        <v>123589</v>
      </c>
      <c r="E6" s="80">
        <v>122932</v>
      </c>
      <c r="F6" s="80">
        <v>119709</v>
      </c>
      <c r="G6" s="80">
        <v>116415</v>
      </c>
      <c r="H6" s="80">
        <v>128913</v>
      </c>
      <c r="I6" s="80">
        <v>140654</v>
      </c>
      <c r="J6" s="80">
        <v>140877</v>
      </c>
      <c r="K6" s="80">
        <v>144186</v>
      </c>
      <c r="L6" s="80">
        <v>146248</v>
      </c>
      <c r="M6" s="251">
        <v>170625</v>
      </c>
      <c r="N6" s="251">
        <v>181170</v>
      </c>
      <c r="O6" s="251">
        <v>234549</v>
      </c>
      <c r="P6" s="251">
        <v>277932</v>
      </c>
      <c r="Q6" s="251">
        <v>278489</v>
      </c>
      <c r="R6" s="251">
        <v>271505</v>
      </c>
    </row>
    <row r="7" spans="1:18">
      <c r="A7" s="134" t="s">
        <v>118</v>
      </c>
      <c r="B7" s="80">
        <v>801400</v>
      </c>
      <c r="C7" s="80">
        <v>832753</v>
      </c>
      <c r="D7" s="80">
        <v>788415</v>
      </c>
      <c r="E7" s="80">
        <v>834045</v>
      </c>
      <c r="F7" s="80">
        <v>869225</v>
      </c>
      <c r="G7" s="80">
        <v>831601</v>
      </c>
      <c r="H7" s="80">
        <v>822045</v>
      </c>
      <c r="I7" s="80">
        <v>786102</v>
      </c>
      <c r="J7" s="80">
        <v>811983</v>
      </c>
      <c r="K7" s="80">
        <v>823538</v>
      </c>
      <c r="L7" s="80">
        <v>740078</v>
      </c>
      <c r="M7" s="251">
        <v>646565</v>
      </c>
      <c r="N7" s="251">
        <v>614831</v>
      </c>
      <c r="O7" s="251">
        <v>684674</v>
      </c>
      <c r="P7" s="251">
        <v>655604</v>
      </c>
      <c r="Q7" s="251">
        <v>686438</v>
      </c>
      <c r="R7" s="251">
        <v>759596</v>
      </c>
    </row>
    <row r="8" spans="1:18">
      <c r="A8" s="134" t="s">
        <v>45</v>
      </c>
      <c r="B8" s="80">
        <v>240495</v>
      </c>
      <c r="C8" s="80">
        <v>262910</v>
      </c>
      <c r="D8" s="80">
        <v>259926</v>
      </c>
      <c r="E8" s="80">
        <v>270107</v>
      </c>
      <c r="F8" s="80">
        <v>281842</v>
      </c>
      <c r="G8" s="80">
        <v>277563</v>
      </c>
      <c r="H8" s="80">
        <v>351941</v>
      </c>
      <c r="I8" s="80">
        <v>404117</v>
      </c>
      <c r="J8" s="80">
        <v>440604</v>
      </c>
      <c r="K8" s="80">
        <v>482771</v>
      </c>
      <c r="L8" s="80">
        <v>712518</v>
      </c>
      <c r="M8" s="251">
        <v>665101</v>
      </c>
      <c r="N8" s="251">
        <v>676647</v>
      </c>
      <c r="O8" s="251">
        <v>667103</v>
      </c>
      <c r="P8" s="251">
        <v>665777</v>
      </c>
      <c r="Q8" s="251">
        <v>675789</v>
      </c>
      <c r="R8" s="80">
        <v>639308</v>
      </c>
    </row>
    <row r="9" spans="1:18">
      <c r="A9" s="134" t="s">
        <v>119</v>
      </c>
      <c r="B9" s="80">
        <v>567413</v>
      </c>
      <c r="C9" s="80">
        <v>588776</v>
      </c>
      <c r="D9" s="80">
        <v>577445</v>
      </c>
      <c r="E9" s="80">
        <v>607375</v>
      </c>
      <c r="F9" s="80">
        <v>630603</v>
      </c>
      <c r="G9" s="80">
        <v>605826</v>
      </c>
      <c r="H9" s="80">
        <v>596102</v>
      </c>
      <c r="I9" s="80">
        <v>571000</v>
      </c>
      <c r="J9" s="80">
        <v>586560</v>
      </c>
      <c r="K9" s="80">
        <v>609707</v>
      </c>
      <c r="L9" s="80">
        <v>535880</v>
      </c>
      <c r="M9" s="251">
        <v>462849</v>
      </c>
      <c r="N9" s="251">
        <v>469730</v>
      </c>
      <c r="O9" s="251">
        <v>545555</v>
      </c>
      <c r="P9" s="251">
        <v>490113</v>
      </c>
      <c r="Q9" s="251">
        <v>501643</v>
      </c>
      <c r="R9" s="251">
        <v>605177</v>
      </c>
    </row>
    <row r="10" spans="1:18">
      <c r="A10" s="134" t="s">
        <v>65</v>
      </c>
      <c r="B10" s="80">
        <v>141171</v>
      </c>
      <c r="C10" s="80">
        <v>155067</v>
      </c>
      <c r="D10" s="80">
        <v>151228</v>
      </c>
      <c r="E10" s="80">
        <v>153826</v>
      </c>
      <c r="F10" s="80">
        <v>168048</v>
      </c>
      <c r="G10" s="80">
        <v>172871</v>
      </c>
      <c r="H10" s="80">
        <v>202413</v>
      </c>
      <c r="I10" s="80">
        <v>225375</v>
      </c>
      <c r="J10" s="80">
        <v>252364</v>
      </c>
      <c r="K10" s="80">
        <v>265589</v>
      </c>
      <c r="L10" s="80">
        <v>293876</v>
      </c>
      <c r="M10" s="251">
        <v>310179</v>
      </c>
      <c r="N10" s="251">
        <v>317782</v>
      </c>
      <c r="O10" s="251">
        <v>352936</v>
      </c>
      <c r="P10" s="251">
        <v>377355</v>
      </c>
      <c r="Q10" s="251">
        <v>403660</v>
      </c>
      <c r="R10" s="80">
        <v>417527</v>
      </c>
    </row>
    <row r="11" spans="1:18">
      <c r="A11" s="134" t="s">
        <v>120</v>
      </c>
      <c r="B11" s="80">
        <v>314136</v>
      </c>
      <c r="C11" s="80">
        <v>339454</v>
      </c>
      <c r="D11" s="80">
        <v>355519</v>
      </c>
      <c r="E11" s="80">
        <v>370937</v>
      </c>
      <c r="F11" s="80">
        <v>381766</v>
      </c>
      <c r="G11" s="80">
        <v>406812</v>
      </c>
      <c r="H11" s="80">
        <v>441369</v>
      </c>
      <c r="I11" s="80">
        <v>538365</v>
      </c>
      <c r="J11" s="80">
        <v>586940</v>
      </c>
      <c r="K11" s="80">
        <v>455139</v>
      </c>
      <c r="L11" s="80">
        <v>546743</v>
      </c>
      <c r="M11" s="251">
        <v>480325</v>
      </c>
      <c r="N11" s="251">
        <v>462618</v>
      </c>
      <c r="O11" s="251">
        <v>489216</v>
      </c>
      <c r="P11" s="251">
        <v>579052</v>
      </c>
      <c r="Q11" s="251">
        <v>604906</v>
      </c>
      <c r="R11" s="251">
        <v>649565</v>
      </c>
    </row>
    <row r="12" spans="1:18">
      <c r="A12" s="134" t="s">
        <v>67</v>
      </c>
      <c r="B12" s="80">
        <v>206005</v>
      </c>
      <c r="C12" s="80">
        <v>228942</v>
      </c>
      <c r="D12" s="80">
        <v>223953</v>
      </c>
      <c r="E12" s="80">
        <v>227688</v>
      </c>
      <c r="F12" s="80">
        <v>242612</v>
      </c>
      <c r="G12" s="80">
        <v>252398</v>
      </c>
      <c r="H12" s="80">
        <v>295890</v>
      </c>
      <c r="I12" s="80">
        <v>331591</v>
      </c>
      <c r="J12" s="80">
        <v>378490</v>
      </c>
      <c r="K12" s="80">
        <v>427607</v>
      </c>
      <c r="L12" s="80">
        <v>458769</v>
      </c>
      <c r="M12" s="251">
        <v>479264</v>
      </c>
      <c r="N12" s="251">
        <v>455969</v>
      </c>
      <c r="O12" s="251">
        <v>513462</v>
      </c>
      <c r="P12" s="251">
        <v>521202</v>
      </c>
      <c r="Q12" s="251">
        <v>563941</v>
      </c>
      <c r="R12" s="80">
        <v>563487</v>
      </c>
    </row>
    <row r="13" spans="1:18" ht="12.75" customHeight="1">
      <c r="A13" s="134" t="s">
        <v>57</v>
      </c>
      <c r="B13" s="80">
        <v>11260597</v>
      </c>
      <c r="C13" s="80">
        <v>9106737</v>
      </c>
      <c r="D13" s="80">
        <v>8570340</v>
      </c>
      <c r="E13" s="80">
        <v>9177063</v>
      </c>
      <c r="F13" s="80">
        <v>9512322</v>
      </c>
      <c r="G13" s="80">
        <v>9409468</v>
      </c>
      <c r="H13" s="80">
        <v>9482996</v>
      </c>
      <c r="I13" s="80">
        <v>9976167</v>
      </c>
      <c r="J13" s="80">
        <v>9525120</v>
      </c>
      <c r="K13" s="80">
        <v>9365044</v>
      </c>
      <c r="L13" s="80">
        <v>9168133</v>
      </c>
      <c r="M13" s="251">
        <v>8186626</v>
      </c>
      <c r="N13" s="251">
        <v>7428442</v>
      </c>
      <c r="O13" s="251">
        <v>8647109</v>
      </c>
      <c r="P13" s="251">
        <v>8424581</v>
      </c>
      <c r="Q13" s="251">
        <v>8840646</v>
      </c>
      <c r="R13" s="80" t="s">
        <v>47</v>
      </c>
    </row>
    <row r="14" spans="1:18">
      <c r="A14" s="134" t="s">
        <v>68</v>
      </c>
      <c r="B14" s="80">
        <v>2263299</v>
      </c>
      <c r="C14" s="80">
        <v>2355639</v>
      </c>
      <c r="D14" s="80">
        <v>2256760</v>
      </c>
      <c r="E14" s="80">
        <v>2386612</v>
      </c>
      <c r="F14" s="80">
        <v>2397435</v>
      </c>
      <c r="G14" s="80">
        <v>2384730</v>
      </c>
      <c r="H14" s="80">
        <v>2303419</v>
      </c>
      <c r="I14" s="80">
        <v>2213173</v>
      </c>
      <c r="J14" s="80">
        <v>2170553</v>
      </c>
      <c r="K14" s="80">
        <v>2257021</v>
      </c>
      <c r="L14" s="80">
        <v>1959963</v>
      </c>
      <c r="M14" s="251">
        <v>2424379</v>
      </c>
      <c r="N14" s="251">
        <v>2225865</v>
      </c>
      <c r="O14" s="251">
        <v>2427926</v>
      </c>
      <c r="P14" s="251">
        <v>2729696</v>
      </c>
      <c r="Q14" s="251">
        <v>2852044</v>
      </c>
      <c r="R14" s="80" t="s">
        <v>47</v>
      </c>
    </row>
    <row r="15" spans="1:18">
      <c r="A15" s="134" t="s">
        <v>69</v>
      </c>
      <c r="B15" s="80">
        <v>2299065</v>
      </c>
      <c r="C15" s="80">
        <v>2316545</v>
      </c>
      <c r="D15" s="80">
        <v>2245555</v>
      </c>
      <c r="E15" s="80">
        <v>2409516</v>
      </c>
      <c r="F15" s="80">
        <v>2538610</v>
      </c>
      <c r="G15" s="80">
        <v>2531091</v>
      </c>
      <c r="H15" s="80">
        <v>2309284</v>
      </c>
      <c r="I15" s="80">
        <v>2276890</v>
      </c>
      <c r="J15" s="80">
        <v>2277935</v>
      </c>
      <c r="K15" s="80">
        <v>2213334</v>
      </c>
      <c r="L15" s="80">
        <v>2106008</v>
      </c>
      <c r="M15" s="251">
        <v>1972936</v>
      </c>
      <c r="N15" s="251">
        <v>1967819</v>
      </c>
      <c r="O15" s="251">
        <v>2324789</v>
      </c>
      <c r="P15" s="251">
        <v>2316185</v>
      </c>
      <c r="Q15" s="251">
        <v>2382740</v>
      </c>
      <c r="R15" s="251">
        <v>2744008</v>
      </c>
    </row>
    <row r="16" spans="1:18">
      <c r="A16" s="134" t="s">
        <v>70</v>
      </c>
      <c r="B16" s="80">
        <v>89582</v>
      </c>
      <c r="C16" s="80">
        <v>86083</v>
      </c>
      <c r="D16" s="80">
        <v>83860</v>
      </c>
      <c r="E16" s="80">
        <v>83584</v>
      </c>
      <c r="F16" s="80">
        <v>90247</v>
      </c>
      <c r="G16" s="80">
        <v>92109</v>
      </c>
      <c r="H16" s="80">
        <v>106018</v>
      </c>
      <c r="I16" s="80">
        <v>103914</v>
      </c>
      <c r="J16" s="80">
        <v>96970</v>
      </c>
      <c r="K16" s="80">
        <v>95366</v>
      </c>
      <c r="L16" s="80">
        <v>96161</v>
      </c>
      <c r="M16" s="251">
        <v>89437</v>
      </c>
      <c r="N16" s="251">
        <v>87734</v>
      </c>
      <c r="O16" s="251">
        <v>88643</v>
      </c>
      <c r="P16" s="251">
        <v>93794</v>
      </c>
      <c r="Q16" s="251">
        <v>104989</v>
      </c>
      <c r="R16" s="80">
        <v>132488</v>
      </c>
    </row>
    <row r="17" spans="1:18">
      <c r="A17" s="134" t="s">
        <v>58</v>
      </c>
      <c r="B17" s="80">
        <v>2499984</v>
      </c>
      <c r="C17" s="80">
        <v>2395317</v>
      </c>
      <c r="D17" s="80">
        <v>2370579</v>
      </c>
      <c r="E17" s="80">
        <v>2577890</v>
      </c>
      <c r="F17" s="80">
        <v>2669507</v>
      </c>
      <c r="G17" s="80">
        <v>2551151</v>
      </c>
      <c r="H17" s="80">
        <v>2435220</v>
      </c>
      <c r="I17" s="80">
        <v>2349707</v>
      </c>
      <c r="J17" s="80">
        <v>2516032</v>
      </c>
      <c r="K17" s="80">
        <v>2628853</v>
      </c>
      <c r="L17" s="80">
        <v>2451463</v>
      </c>
      <c r="M17" s="251">
        <v>2256637</v>
      </c>
      <c r="N17" s="251">
        <v>2185732</v>
      </c>
      <c r="O17" s="251">
        <v>2530044</v>
      </c>
      <c r="P17" s="251">
        <v>2443011</v>
      </c>
      <c r="Q17" s="251">
        <v>2507452</v>
      </c>
      <c r="R17" s="251">
        <v>2852178</v>
      </c>
    </row>
    <row r="18" spans="1:18">
      <c r="A18" s="134" t="s">
        <v>59</v>
      </c>
      <c r="B18" s="80">
        <v>1767807</v>
      </c>
      <c r="C18" s="80">
        <v>2230634</v>
      </c>
      <c r="D18" s="80">
        <v>2087258</v>
      </c>
      <c r="E18" s="80">
        <v>2131756</v>
      </c>
      <c r="F18" s="80">
        <v>2215128</v>
      </c>
      <c r="G18" s="80">
        <v>2086400</v>
      </c>
      <c r="H18" s="80">
        <v>2588607</v>
      </c>
      <c r="I18" s="80">
        <v>3115170</v>
      </c>
      <c r="J18" s="80">
        <v>3016811</v>
      </c>
      <c r="K18" s="80">
        <v>2803153</v>
      </c>
      <c r="L18" s="80">
        <v>2726442</v>
      </c>
      <c r="M18" s="251">
        <v>2945062</v>
      </c>
      <c r="N18" s="251">
        <v>3411515</v>
      </c>
      <c r="O18" s="251">
        <v>3600458</v>
      </c>
      <c r="P18" s="251">
        <v>4012590</v>
      </c>
      <c r="Q18" s="251">
        <v>4239168</v>
      </c>
      <c r="R18" s="251">
        <v>4778871</v>
      </c>
    </row>
    <row r="19" spans="1:18">
      <c r="A19" s="134" t="s">
        <v>71</v>
      </c>
      <c r="B19" s="80">
        <v>806946</v>
      </c>
      <c r="C19" s="80">
        <v>781073</v>
      </c>
      <c r="D19" s="80">
        <v>806493</v>
      </c>
      <c r="E19" s="80">
        <v>850142</v>
      </c>
      <c r="F19" s="80">
        <v>941978</v>
      </c>
      <c r="G19" s="80">
        <v>997474</v>
      </c>
      <c r="H19" s="80">
        <v>1106998</v>
      </c>
      <c r="I19" s="80">
        <v>1190897</v>
      </c>
      <c r="J19" s="80">
        <v>1331262</v>
      </c>
      <c r="K19" s="80">
        <v>1389932</v>
      </c>
      <c r="L19" s="80">
        <v>1531450</v>
      </c>
      <c r="M19" s="251">
        <v>1590860</v>
      </c>
      <c r="N19" s="251">
        <v>1755927</v>
      </c>
      <c r="O19" s="251">
        <v>1967301</v>
      </c>
      <c r="P19" s="251">
        <v>1896960</v>
      </c>
      <c r="Q19" s="251">
        <v>2221818</v>
      </c>
      <c r="R19" s="251">
        <v>2448223</v>
      </c>
    </row>
    <row r="20" spans="1:18">
      <c r="A20" s="134" t="s">
        <v>72</v>
      </c>
      <c r="B20" s="80">
        <v>44553</v>
      </c>
      <c r="C20" s="80">
        <v>46377</v>
      </c>
      <c r="D20" s="80">
        <v>46779</v>
      </c>
      <c r="E20" s="80">
        <v>46509</v>
      </c>
      <c r="F20" s="80">
        <v>51335</v>
      </c>
      <c r="G20" s="80">
        <v>53719</v>
      </c>
      <c r="H20" s="80">
        <v>64738</v>
      </c>
      <c r="I20" s="80">
        <v>75903</v>
      </c>
      <c r="J20" s="80">
        <v>78763</v>
      </c>
      <c r="K20" s="80">
        <v>91923</v>
      </c>
      <c r="L20" s="80">
        <v>101301</v>
      </c>
      <c r="M20" s="251">
        <v>110492</v>
      </c>
      <c r="N20" s="251">
        <v>120153</v>
      </c>
      <c r="O20" s="251">
        <v>124579</v>
      </c>
      <c r="P20" s="251">
        <v>131928</v>
      </c>
      <c r="Q20" s="251">
        <v>138088</v>
      </c>
      <c r="R20" s="251">
        <v>154968</v>
      </c>
    </row>
    <row r="21" spans="1:18">
      <c r="A21" s="134" t="s">
        <v>51</v>
      </c>
      <c r="B21" s="80">
        <v>167736</v>
      </c>
      <c r="C21" s="80">
        <v>215265</v>
      </c>
      <c r="D21" s="80">
        <v>211533</v>
      </c>
      <c r="E21" s="80">
        <v>222009</v>
      </c>
      <c r="F21" s="80">
        <v>239561</v>
      </c>
      <c r="G21" s="80">
        <v>238865</v>
      </c>
      <c r="H21" s="80">
        <v>208996</v>
      </c>
      <c r="I21" s="80">
        <v>208143</v>
      </c>
      <c r="J21" s="80">
        <v>203472</v>
      </c>
      <c r="K21" s="80">
        <v>200485</v>
      </c>
      <c r="L21" s="80">
        <v>184098</v>
      </c>
      <c r="M21" s="251">
        <v>156295</v>
      </c>
      <c r="N21" s="251">
        <v>145519</v>
      </c>
      <c r="O21" s="251">
        <v>153997</v>
      </c>
      <c r="P21" s="251">
        <v>153356</v>
      </c>
      <c r="Q21" s="251">
        <v>156238</v>
      </c>
      <c r="R21" s="251">
        <v>256208</v>
      </c>
    </row>
    <row r="22" spans="1:18">
      <c r="A22" s="134" t="s">
        <v>52</v>
      </c>
      <c r="B22" s="80">
        <v>62326</v>
      </c>
      <c r="C22" s="80">
        <v>75326</v>
      </c>
      <c r="D22" s="80">
        <v>74670</v>
      </c>
      <c r="E22" s="80">
        <v>73258</v>
      </c>
      <c r="F22" s="80">
        <v>77858</v>
      </c>
      <c r="G22" s="80">
        <v>76376</v>
      </c>
      <c r="H22" s="80">
        <v>82320</v>
      </c>
      <c r="I22" s="80">
        <v>91662</v>
      </c>
      <c r="J22" s="80">
        <v>98647</v>
      </c>
      <c r="K22" s="80">
        <v>212284</v>
      </c>
      <c r="L22" s="80">
        <v>213873</v>
      </c>
      <c r="M22" s="251">
        <v>194279</v>
      </c>
      <c r="N22" s="251">
        <v>204203</v>
      </c>
      <c r="O22" s="251">
        <v>216585</v>
      </c>
      <c r="P22" s="251">
        <v>223484</v>
      </c>
      <c r="Q22" s="251">
        <v>213013</v>
      </c>
      <c r="R22" s="251">
        <v>238838</v>
      </c>
    </row>
    <row r="23" spans="1:18">
      <c r="A23" s="134" t="s">
        <v>74</v>
      </c>
      <c r="B23" s="80">
        <v>193143</v>
      </c>
      <c r="C23" s="80">
        <v>201674</v>
      </c>
      <c r="D23" s="80">
        <v>170380</v>
      </c>
      <c r="E23" s="80">
        <v>173484</v>
      </c>
      <c r="F23" s="80">
        <v>191437</v>
      </c>
      <c r="G23" s="80">
        <v>198634</v>
      </c>
      <c r="H23" s="80">
        <v>250955</v>
      </c>
      <c r="I23" s="80">
        <v>285351</v>
      </c>
      <c r="J23" s="80">
        <v>372104</v>
      </c>
      <c r="K23" s="80">
        <v>424023</v>
      </c>
      <c r="L23" s="80">
        <v>426939</v>
      </c>
      <c r="M23" s="251">
        <v>417589</v>
      </c>
      <c r="N23" s="251">
        <v>415666</v>
      </c>
      <c r="O23" s="251">
        <v>438143</v>
      </c>
      <c r="P23" s="251">
        <v>447465</v>
      </c>
      <c r="Q23" s="251">
        <v>464252</v>
      </c>
      <c r="R23" s="251">
        <v>462492</v>
      </c>
    </row>
    <row r="24" spans="1:18">
      <c r="A24" s="134" t="s">
        <v>75</v>
      </c>
      <c r="B24" s="80">
        <v>32840</v>
      </c>
      <c r="C24" s="80">
        <v>32123</v>
      </c>
      <c r="D24" s="80">
        <v>30880</v>
      </c>
      <c r="E24" s="80">
        <v>31531</v>
      </c>
      <c r="F24" s="80">
        <v>32399</v>
      </c>
      <c r="G24" s="80">
        <v>33287</v>
      </c>
      <c r="H24" s="80">
        <v>34993</v>
      </c>
      <c r="I24" s="80">
        <v>33693</v>
      </c>
      <c r="J24" s="80">
        <v>38824</v>
      </c>
      <c r="K24" s="80">
        <v>45752</v>
      </c>
      <c r="L24" s="80">
        <v>41324</v>
      </c>
      <c r="M24" s="251">
        <v>47792</v>
      </c>
      <c r="N24" s="251">
        <v>67323</v>
      </c>
      <c r="O24" s="251">
        <v>82885</v>
      </c>
      <c r="P24" s="251">
        <v>96612</v>
      </c>
      <c r="Q24" s="251">
        <v>112671</v>
      </c>
      <c r="R24" s="80">
        <v>129196</v>
      </c>
    </row>
    <row r="25" spans="1:18">
      <c r="A25" s="134" t="s">
        <v>77</v>
      </c>
      <c r="B25" s="80">
        <v>32567</v>
      </c>
      <c r="C25" s="80">
        <v>34587</v>
      </c>
      <c r="D25" s="80">
        <v>34195</v>
      </c>
      <c r="E25" s="80">
        <v>34104</v>
      </c>
      <c r="F25" s="80">
        <v>34655</v>
      </c>
      <c r="G25" s="80">
        <v>35731</v>
      </c>
      <c r="H25" s="80">
        <v>40574</v>
      </c>
      <c r="I25" s="80">
        <v>43515</v>
      </c>
      <c r="J25" s="80">
        <v>53325</v>
      </c>
      <c r="K25" s="80">
        <v>56508</v>
      </c>
      <c r="L25" s="80">
        <v>61270</v>
      </c>
      <c r="M25" s="251">
        <v>65938</v>
      </c>
      <c r="N25" s="251">
        <v>69609</v>
      </c>
      <c r="O25" s="251">
        <v>67519</v>
      </c>
      <c r="P25" s="251">
        <v>66697</v>
      </c>
      <c r="Q25" s="251">
        <v>64207</v>
      </c>
      <c r="R25" s="251">
        <v>73483</v>
      </c>
    </row>
    <row r="26" spans="1:18">
      <c r="A26" s="134" t="s">
        <v>122</v>
      </c>
      <c r="B26" s="80">
        <v>233074</v>
      </c>
      <c r="C26" s="80">
        <v>243477</v>
      </c>
      <c r="D26" s="80">
        <v>225438</v>
      </c>
      <c r="E26" s="80">
        <v>246827</v>
      </c>
      <c r="F26" s="80">
        <v>276110</v>
      </c>
      <c r="G26" s="80">
        <v>280187</v>
      </c>
      <c r="H26" s="80">
        <v>315341</v>
      </c>
      <c r="I26" s="80">
        <v>320637</v>
      </c>
      <c r="J26" s="80">
        <v>365745</v>
      </c>
      <c r="K26" s="80">
        <v>382087</v>
      </c>
      <c r="L26" s="80">
        <v>354720</v>
      </c>
      <c r="M26" s="251">
        <v>329967</v>
      </c>
      <c r="N26" s="251">
        <v>337633</v>
      </c>
      <c r="O26" s="251">
        <v>382010</v>
      </c>
      <c r="P26" s="251">
        <v>359860</v>
      </c>
      <c r="Q26" s="251">
        <v>353962</v>
      </c>
      <c r="R26" s="251">
        <v>372028</v>
      </c>
    </row>
    <row r="27" spans="1:18" ht="12.75" customHeight="1">
      <c r="A27" s="134" t="s">
        <v>79</v>
      </c>
      <c r="B27" s="80">
        <v>55671</v>
      </c>
      <c r="C27" s="80">
        <v>64768</v>
      </c>
      <c r="D27" s="80">
        <v>64552</v>
      </c>
      <c r="E27" s="80">
        <v>64222</v>
      </c>
      <c r="F27" s="80">
        <v>68393</v>
      </c>
      <c r="G27" s="80">
        <v>72991</v>
      </c>
      <c r="H27" s="80">
        <v>86738</v>
      </c>
      <c r="I27" s="80">
        <v>98579</v>
      </c>
      <c r="J27" s="80">
        <v>117569</v>
      </c>
      <c r="K27" s="80">
        <v>130724</v>
      </c>
      <c r="L27" s="80">
        <v>149652</v>
      </c>
      <c r="M27" s="251">
        <v>155656</v>
      </c>
      <c r="N27" s="251">
        <v>163789</v>
      </c>
      <c r="O27" s="251">
        <v>180184</v>
      </c>
      <c r="P27" s="251">
        <v>184548</v>
      </c>
      <c r="Q27" s="251">
        <v>197234</v>
      </c>
      <c r="R27" s="251">
        <v>208981</v>
      </c>
    </row>
    <row r="28" spans="1:18">
      <c r="A28" s="134" t="s">
        <v>80</v>
      </c>
      <c r="B28" s="80">
        <v>61738</v>
      </c>
      <c r="C28" s="80">
        <v>65225</v>
      </c>
      <c r="D28" s="80">
        <v>62357</v>
      </c>
      <c r="E28" s="80">
        <v>63067</v>
      </c>
      <c r="F28" s="80">
        <v>67433</v>
      </c>
      <c r="G28" s="80">
        <v>75307</v>
      </c>
      <c r="H28" s="80">
        <v>100561</v>
      </c>
      <c r="I28" s="80">
        <v>104386</v>
      </c>
      <c r="J28" s="80">
        <v>130747</v>
      </c>
      <c r="K28" s="80">
        <v>141933</v>
      </c>
      <c r="L28" s="80">
        <v>140135</v>
      </c>
      <c r="M28" s="251">
        <v>131427</v>
      </c>
      <c r="N28" s="251">
        <v>132194</v>
      </c>
      <c r="O28" s="251">
        <v>155225</v>
      </c>
      <c r="P28" s="251">
        <v>162376</v>
      </c>
      <c r="Q28" s="251">
        <v>171885</v>
      </c>
      <c r="R28" s="251">
        <v>190010</v>
      </c>
    </row>
    <row r="29" spans="1:18">
      <c r="A29" s="134" t="s">
        <v>54</v>
      </c>
      <c r="B29" s="81">
        <v>249390</v>
      </c>
      <c r="C29" s="81">
        <v>278302</v>
      </c>
      <c r="D29" s="80">
        <v>266632</v>
      </c>
      <c r="E29" s="80">
        <v>268559</v>
      </c>
      <c r="F29" s="80">
        <v>269934</v>
      </c>
      <c r="G29" s="107">
        <v>268794</v>
      </c>
      <c r="H29" s="107">
        <v>290022</v>
      </c>
      <c r="I29" s="107">
        <v>306703</v>
      </c>
      <c r="J29" s="107">
        <v>337679</v>
      </c>
      <c r="K29" s="107">
        <v>389273</v>
      </c>
      <c r="L29" s="107">
        <v>402705</v>
      </c>
      <c r="M29" s="252">
        <v>397711</v>
      </c>
      <c r="N29" s="252">
        <v>404460</v>
      </c>
      <c r="O29" s="252">
        <v>455545</v>
      </c>
      <c r="P29" s="252">
        <v>443730</v>
      </c>
      <c r="Q29" s="252">
        <v>434503</v>
      </c>
      <c r="R29" s="252">
        <v>450048</v>
      </c>
    </row>
    <row r="30" spans="1:18">
      <c r="A30" s="134" t="s">
        <v>81</v>
      </c>
      <c r="B30" s="80">
        <v>454200</v>
      </c>
      <c r="C30" s="80">
        <v>504612</v>
      </c>
      <c r="D30" s="80">
        <v>491294</v>
      </c>
      <c r="E30" s="80">
        <v>553003</v>
      </c>
      <c r="F30" s="80">
        <v>594598</v>
      </c>
      <c r="G30" s="80">
        <v>587562</v>
      </c>
      <c r="H30" s="80">
        <v>543706</v>
      </c>
      <c r="I30" s="80">
        <v>478678</v>
      </c>
      <c r="J30" s="80">
        <v>577182</v>
      </c>
      <c r="K30" s="80">
        <v>575400</v>
      </c>
      <c r="L30" s="80">
        <v>515330</v>
      </c>
      <c r="M30" s="251">
        <v>480326</v>
      </c>
      <c r="N30" s="251">
        <v>454094</v>
      </c>
      <c r="O30" s="251">
        <v>484242</v>
      </c>
      <c r="P30" s="251">
        <v>473330</v>
      </c>
      <c r="Q30" s="251">
        <v>503841</v>
      </c>
      <c r="R30" s="251">
        <v>606812</v>
      </c>
    </row>
    <row r="31" spans="1:18">
      <c r="A31" s="82" t="s">
        <v>193</v>
      </c>
      <c r="B31" s="40"/>
      <c r="C31" s="40"/>
      <c r="D31" s="40"/>
      <c r="E31" s="40"/>
      <c r="F31" s="40"/>
      <c r="G31" s="40"/>
      <c r="H31" s="40"/>
      <c r="I31" s="40"/>
    </row>
    <row r="32" spans="1:18">
      <c r="A32" s="205" t="s">
        <v>284</v>
      </c>
      <c r="B32" s="40"/>
      <c r="C32" s="40"/>
      <c r="D32" s="40"/>
      <c r="E32" s="40"/>
      <c r="F32" s="40"/>
      <c r="G32" s="40"/>
      <c r="H32" s="40"/>
      <c r="I32" s="40"/>
    </row>
    <row r="33" spans="1:9">
      <c r="A33" s="195" t="s">
        <v>361</v>
      </c>
      <c r="B33" s="41"/>
      <c r="C33" s="41"/>
      <c r="D33" s="41"/>
      <c r="E33" s="41"/>
      <c r="F33" s="41"/>
      <c r="G33" s="41"/>
      <c r="H33" s="41"/>
      <c r="I33" s="41"/>
    </row>
    <row r="34" spans="1:9">
      <c r="A34" s="41"/>
      <c r="B34" s="41"/>
      <c r="C34" s="41"/>
      <c r="D34" s="41"/>
      <c r="E34" s="41"/>
      <c r="F34" s="41"/>
      <c r="G34" s="41"/>
      <c r="H34" s="41"/>
      <c r="I34" s="41"/>
    </row>
    <row r="35" spans="1:9">
      <c r="A35" s="93" t="s">
        <v>199</v>
      </c>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75"/>
      <c r="B42" s="75"/>
      <c r="C42" s="75"/>
      <c r="D42" s="75"/>
      <c r="E42" s="75"/>
      <c r="F42" s="75"/>
      <c r="G42" s="75"/>
      <c r="H42" s="75"/>
      <c r="I42" s="75"/>
    </row>
    <row r="43" spans="1:9">
      <c r="A43" s="41"/>
      <c r="B43" s="75"/>
      <c r="C43" s="75"/>
      <c r="D43" s="75"/>
      <c r="E43" s="75"/>
      <c r="F43" s="75"/>
      <c r="G43" s="75"/>
      <c r="H43" s="75"/>
      <c r="I43" s="75"/>
    </row>
    <row r="44" spans="1:9">
      <c r="A44" s="41"/>
      <c r="B44" s="75"/>
      <c r="C44" s="75"/>
      <c r="D44" s="75"/>
      <c r="E44" s="75"/>
      <c r="F44" s="75"/>
      <c r="G44" s="75"/>
      <c r="H44" s="75"/>
      <c r="I44" s="75"/>
    </row>
    <row r="45" spans="1:9">
      <c r="A45" s="41"/>
      <c r="B45" s="75"/>
      <c r="C45" s="75"/>
      <c r="D45" s="75"/>
      <c r="E45" s="75"/>
      <c r="F45" s="75"/>
      <c r="G45" s="75"/>
      <c r="H45" s="75"/>
      <c r="I45" s="75"/>
    </row>
    <row r="46" spans="1:9">
      <c r="A46" s="75"/>
      <c r="B46" s="75"/>
      <c r="C46" s="75"/>
      <c r="D46" s="75"/>
      <c r="E46" s="75"/>
      <c r="F46" s="75"/>
      <c r="G46" s="75"/>
      <c r="H46" s="75"/>
      <c r="I46" s="75"/>
    </row>
    <row r="47" spans="1:9">
      <c r="A47" s="75"/>
      <c r="B47" s="75"/>
      <c r="C47" s="75"/>
      <c r="D47" s="75"/>
      <c r="E47" s="75"/>
      <c r="F47" s="75"/>
      <c r="G47" s="75"/>
      <c r="H47" s="75"/>
      <c r="I47" s="75"/>
    </row>
    <row r="48" spans="1:9">
      <c r="A48" s="75"/>
      <c r="B48" s="75"/>
      <c r="C48" s="75"/>
      <c r="D48" s="75"/>
      <c r="E48" s="75"/>
      <c r="F48" s="75"/>
      <c r="G48" s="75"/>
      <c r="H48" s="75"/>
      <c r="I48" s="75"/>
    </row>
    <row r="49" spans="1:9">
      <c r="A49" s="75"/>
      <c r="B49" s="75"/>
      <c r="C49" s="75"/>
      <c r="D49" s="75"/>
      <c r="E49" s="75"/>
      <c r="F49" s="75"/>
      <c r="G49" s="75"/>
      <c r="H49" s="75"/>
      <c r="I49" s="75"/>
    </row>
    <row r="50" spans="1:9">
      <c r="A50" s="75"/>
      <c r="B50" s="75"/>
      <c r="C50" s="75"/>
      <c r="D50" s="75"/>
      <c r="E50" s="75"/>
      <c r="F50" s="75"/>
      <c r="G50" s="75"/>
      <c r="H50" s="75"/>
      <c r="I50" s="75"/>
    </row>
    <row r="51" spans="1:9">
      <c r="A51" s="75"/>
      <c r="B51" s="75"/>
      <c r="C51" s="75"/>
      <c r="D51" s="75"/>
      <c r="E51" s="75"/>
      <c r="F51" s="75"/>
      <c r="G51" s="75"/>
      <c r="H51" s="75"/>
      <c r="I51" s="75"/>
    </row>
    <row r="52" spans="1:9">
      <c r="A52" s="75"/>
      <c r="B52" s="75"/>
      <c r="C52" s="75"/>
      <c r="D52" s="75"/>
      <c r="E52" s="75"/>
      <c r="F52" s="75"/>
      <c r="G52" s="75"/>
      <c r="H52" s="75"/>
      <c r="I52" s="75"/>
    </row>
  </sheetData>
  <mergeCells count="1">
    <mergeCell ref="A1:R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61"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1"/>
  <sheetViews>
    <sheetView showGridLines="0" zoomScale="85" zoomScaleNormal="85" workbookViewId="0">
      <pane xSplit="2" ySplit="4" topLeftCell="C5" activePane="bottomRight" state="frozen"/>
      <selection sqref="A1:Z1"/>
      <selection pane="topRight" sqref="A1:Z1"/>
      <selection pane="bottomLeft" sqref="A1:Z1"/>
      <selection pane="bottomRight" activeCell="C5" sqref="C5"/>
    </sheetView>
  </sheetViews>
  <sheetFormatPr defaultRowHeight="12.75"/>
  <cols>
    <col min="1" max="1" width="16.28515625" style="289" customWidth="1"/>
    <col min="2" max="2" width="9.140625" style="289" hidden="1" customWidth="1"/>
    <col min="3" max="14" width="9.140625" style="289" customWidth="1"/>
    <col min="15" max="15" width="9.140625" style="289" hidden="1" customWidth="1"/>
    <col min="16" max="27" width="9.140625" style="289" customWidth="1"/>
    <col min="28" max="28" width="0" style="289" hidden="1" customWidth="1"/>
    <col min="29" max="16384" width="9.140625" style="289"/>
  </cols>
  <sheetData>
    <row r="1" spans="1:40" ht="23.25" customHeight="1">
      <c r="A1" s="482" t="s">
        <v>368</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row>
    <row r="2" spans="1:40" ht="12.75" customHeight="1" thickBot="1">
      <c r="A2" s="290"/>
      <c r="B2" s="483" t="s">
        <v>194</v>
      </c>
      <c r="C2" s="483"/>
      <c r="D2" s="483"/>
      <c r="E2" s="483"/>
      <c r="F2" s="483"/>
      <c r="G2" s="483"/>
      <c r="H2" s="483"/>
      <c r="I2" s="483"/>
      <c r="J2" s="483"/>
      <c r="K2" s="483"/>
      <c r="L2" s="483"/>
      <c r="M2" s="483"/>
      <c r="N2" s="483"/>
      <c r="O2" s="484" t="s">
        <v>204</v>
      </c>
      <c r="P2" s="484"/>
      <c r="Q2" s="484"/>
      <c r="R2" s="484"/>
      <c r="S2" s="484"/>
      <c r="T2" s="484"/>
      <c r="U2" s="484"/>
      <c r="V2" s="484"/>
      <c r="W2" s="484"/>
      <c r="X2" s="484"/>
      <c r="Y2" s="484"/>
      <c r="Z2" s="484"/>
      <c r="AA2" s="484"/>
      <c r="AB2" s="485" t="s">
        <v>253</v>
      </c>
      <c r="AC2" s="485"/>
      <c r="AD2" s="485"/>
      <c r="AE2" s="485"/>
      <c r="AF2" s="485"/>
      <c r="AG2" s="485"/>
      <c r="AH2" s="485"/>
      <c r="AI2" s="485"/>
      <c r="AJ2" s="485"/>
      <c r="AK2" s="485"/>
      <c r="AL2" s="485"/>
      <c r="AM2" s="485"/>
      <c r="AN2" s="485"/>
    </row>
    <row r="3" spans="1:40" ht="12" customHeight="1" thickBot="1">
      <c r="A3" s="291" t="s">
        <v>63</v>
      </c>
      <c r="B3" s="292">
        <v>2006</v>
      </c>
      <c r="C3" s="293">
        <v>2009</v>
      </c>
      <c r="D3" s="293">
        <v>2010</v>
      </c>
      <c r="E3" s="293">
        <v>2011</v>
      </c>
      <c r="F3" s="293">
        <v>2012</v>
      </c>
      <c r="G3" s="293">
        <v>2013</v>
      </c>
      <c r="H3" s="293">
        <v>2014</v>
      </c>
      <c r="I3" s="293">
        <v>2015</v>
      </c>
      <c r="J3" s="293">
        <v>2016</v>
      </c>
      <c r="K3" s="293">
        <v>2017</v>
      </c>
      <c r="L3" s="293">
        <v>2018</v>
      </c>
      <c r="M3" s="293">
        <v>2019</v>
      </c>
      <c r="N3" s="294">
        <v>2020</v>
      </c>
      <c r="O3" s="292" t="s">
        <v>169</v>
      </c>
      <c r="P3" s="292">
        <v>2009</v>
      </c>
      <c r="Q3" s="293">
        <v>2010</v>
      </c>
      <c r="R3" s="293">
        <v>2011</v>
      </c>
      <c r="S3" s="293">
        <v>2012</v>
      </c>
      <c r="T3" s="293">
        <v>2013</v>
      </c>
      <c r="U3" s="293">
        <v>2014</v>
      </c>
      <c r="V3" s="293">
        <v>2015</v>
      </c>
      <c r="W3" s="293">
        <v>2016</v>
      </c>
      <c r="X3" s="293">
        <v>2017</v>
      </c>
      <c r="Y3" s="293">
        <v>2018</v>
      </c>
      <c r="Z3" s="293">
        <v>2019</v>
      </c>
      <c r="AA3" s="294">
        <v>2020</v>
      </c>
      <c r="AB3" s="292">
        <v>2006</v>
      </c>
      <c r="AC3" s="292">
        <v>2009</v>
      </c>
      <c r="AD3" s="293">
        <v>2010</v>
      </c>
      <c r="AE3" s="293">
        <v>2011</v>
      </c>
      <c r="AF3" s="293">
        <v>2012</v>
      </c>
      <c r="AG3" s="293">
        <v>2013</v>
      </c>
      <c r="AH3" s="293">
        <v>2014</v>
      </c>
      <c r="AI3" s="293">
        <v>2015</v>
      </c>
      <c r="AJ3" s="293">
        <v>2016</v>
      </c>
      <c r="AK3" s="293">
        <v>2017</v>
      </c>
      <c r="AL3" s="293">
        <v>2018</v>
      </c>
      <c r="AM3" s="293">
        <v>2019</v>
      </c>
      <c r="AN3" s="293">
        <v>2020</v>
      </c>
    </row>
    <row r="4" spans="1:40" ht="12" customHeight="1" thickBot="1">
      <c r="A4" s="486" t="s">
        <v>61</v>
      </c>
      <c r="B4" s="487"/>
      <c r="C4" s="487"/>
      <c r="D4" s="487"/>
      <c r="E4" s="487"/>
      <c r="F4" s="487"/>
      <c r="G4" s="487"/>
      <c r="H4" s="487"/>
      <c r="I4" s="487"/>
      <c r="J4" s="487"/>
      <c r="K4" s="487"/>
      <c r="L4" s="487"/>
      <c r="M4" s="487"/>
      <c r="N4" s="487"/>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488"/>
    </row>
    <row r="5" spans="1:40">
      <c r="A5" s="295" t="s">
        <v>56</v>
      </c>
      <c r="B5" s="296">
        <v>906.38229999999999</v>
      </c>
      <c r="C5" s="297">
        <v>874.34789999999998</v>
      </c>
      <c r="D5" s="297">
        <v>1053.8009999999999</v>
      </c>
      <c r="E5" s="297">
        <v>1253.529</v>
      </c>
      <c r="F5" s="297">
        <v>1155.3340000000001</v>
      </c>
      <c r="G5" s="297">
        <v>1180.6959999999999</v>
      </c>
      <c r="H5" s="297">
        <v>1205.4929999999999</v>
      </c>
      <c r="I5" s="298">
        <v>1051.223</v>
      </c>
      <c r="J5" s="298">
        <v>1054.7159999999999</v>
      </c>
      <c r="K5" s="298">
        <v>1160.6859999999999</v>
      </c>
      <c r="L5" s="298">
        <v>1283.3710000000001</v>
      </c>
      <c r="M5" s="298">
        <v>1233.7329999999999</v>
      </c>
      <c r="N5" s="299">
        <v>1167.278</v>
      </c>
      <c r="O5" s="300">
        <v>1107.7380000000001</v>
      </c>
      <c r="P5" s="301">
        <v>1069.7170000000001</v>
      </c>
      <c r="Q5" s="301">
        <v>1257.7149999999999</v>
      </c>
      <c r="R5" s="301">
        <v>1472.4110000000001</v>
      </c>
      <c r="S5" s="301">
        <v>1401.6980000000001</v>
      </c>
      <c r="T5" s="298">
        <v>1444.41</v>
      </c>
      <c r="U5" s="298">
        <v>1492.691</v>
      </c>
      <c r="V5" s="298">
        <v>1326.5519999999999</v>
      </c>
      <c r="W5" s="298">
        <v>1333.09</v>
      </c>
      <c r="X5" s="298">
        <v>1445.087</v>
      </c>
      <c r="Y5" s="298">
        <v>1558.7090000000001</v>
      </c>
      <c r="Z5" s="298">
        <v>1489.2439999999999</v>
      </c>
      <c r="AA5" s="299">
        <v>1376.0540000000001</v>
      </c>
      <c r="AB5" s="302">
        <f t="shared" ref="AB5:AK5" si="0">O5-B5</f>
        <v>201.35570000000007</v>
      </c>
      <c r="AC5" s="303">
        <f t="shared" si="0"/>
        <v>195.36910000000012</v>
      </c>
      <c r="AD5" s="297">
        <f t="shared" si="0"/>
        <v>203.91399999999999</v>
      </c>
      <c r="AE5" s="297">
        <f t="shared" si="0"/>
        <v>218.88200000000006</v>
      </c>
      <c r="AF5" s="297">
        <f t="shared" si="0"/>
        <v>246.36400000000003</v>
      </c>
      <c r="AG5" s="297">
        <f t="shared" si="0"/>
        <v>263.71400000000017</v>
      </c>
      <c r="AH5" s="297">
        <f t="shared" si="0"/>
        <v>287.19800000000009</v>
      </c>
      <c r="AI5" s="297">
        <f t="shared" si="0"/>
        <v>275.32899999999995</v>
      </c>
      <c r="AJ5" s="297">
        <f t="shared" si="0"/>
        <v>278.37400000000002</v>
      </c>
      <c r="AK5" s="297">
        <f t="shared" si="0"/>
        <v>284.40100000000007</v>
      </c>
      <c r="AL5" s="297">
        <f t="shared" ref="AL5:AN14" si="1">Y5-L5</f>
        <v>275.33799999999997</v>
      </c>
      <c r="AM5" s="297">
        <f t="shared" si="1"/>
        <v>255.51099999999997</v>
      </c>
      <c r="AN5" s="299">
        <f t="shared" si="1"/>
        <v>208.77600000000007</v>
      </c>
    </row>
    <row r="6" spans="1:40">
      <c r="A6" s="304" t="s">
        <v>55</v>
      </c>
      <c r="B6" s="305">
        <v>1853.9380000000001</v>
      </c>
      <c r="C6" s="388">
        <v>1580.0250000000001</v>
      </c>
      <c r="D6" s="388">
        <v>1913.1610000000001</v>
      </c>
      <c r="E6" s="388">
        <v>2208.056</v>
      </c>
      <c r="F6" s="388">
        <v>2276.3020000000001</v>
      </c>
      <c r="G6" s="307">
        <v>2268.37</v>
      </c>
      <c r="H6" s="307">
        <v>2356.364</v>
      </c>
      <c r="I6" s="308">
        <v>2248.1840000000002</v>
      </c>
      <c r="J6" s="308">
        <v>2187.5990000000002</v>
      </c>
      <c r="K6" s="308">
        <v>2339.8850000000002</v>
      </c>
      <c r="L6" s="308">
        <v>2537.73</v>
      </c>
      <c r="M6" s="308">
        <v>2497.5320000000002</v>
      </c>
      <c r="N6" s="309">
        <v>2336.5619999999999</v>
      </c>
      <c r="O6" s="310">
        <v>1036.634</v>
      </c>
      <c r="P6" s="306">
        <v>1070.3309999999999</v>
      </c>
      <c r="Q6" s="306">
        <v>1278.2650000000001</v>
      </c>
      <c r="R6" s="306">
        <v>1480.2909999999999</v>
      </c>
      <c r="S6" s="306">
        <v>1545.703</v>
      </c>
      <c r="T6" s="311">
        <v>1578.441</v>
      </c>
      <c r="U6" s="311">
        <v>1621.17</v>
      </c>
      <c r="V6" s="311">
        <v>1503.1020000000001</v>
      </c>
      <c r="W6" s="311">
        <v>1451.0219999999999</v>
      </c>
      <c r="X6" s="311">
        <v>1546.472</v>
      </c>
      <c r="Y6" s="311">
        <v>1665.6880000000001</v>
      </c>
      <c r="Z6" s="311">
        <v>1643.1610000000001</v>
      </c>
      <c r="AA6" s="312">
        <v>1431.6110000000001</v>
      </c>
      <c r="AB6" s="313">
        <f t="shared" ref="AB6:AB14" si="2">O6-B6</f>
        <v>-817.30400000000009</v>
      </c>
      <c r="AC6" s="314">
        <f t="shared" ref="AC6:AC14" si="3">P6-C6</f>
        <v>-509.69400000000019</v>
      </c>
      <c r="AD6" s="315">
        <f t="shared" ref="AD6:AD14" si="4">Q6-D6</f>
        <v>-634.89599999999996</v>
      </c>
      <c r="AE6" s="315">
        <f t="shared" ref="AE6:AE14" si="5">R6-E6</f>
        <v>-727.7650000000001</v>
      </c>
      <c r="AF6" s="315">
        <f t="shared" ref="AF6:AF14" si="6">S6-F6</f>
        <v>-730.59900000000016</v>
      </c>
      <c r="AG6" s="315">
        <f t="shared" ref="AG6:AG14" si="7">T6-G6</f>
        <v>-689.92899999999986</v>
      </c>
      <c r="AH6" s="315">
        <f t="shared" ref="AH6:AH14" si="8">U6-H6</f>
        <v>-735.19399999999996</v>
      </c>
      <c r="AI6" s="315">
        <f t="shared" ref="AI6:AI14" si="9">V6-I6</f>
        <v>-745.08200000000011</v>
      </c>
      <c r="AJ6" s="315">
        <f t="shared" ref="AJ6:AJ14" si="10">W6-J6</f>
        <v>-736.57700000000023</v>
      </c>
      <c r="AK6" s="315">
        <f t="shared" ref="AK6:AK14" si="11">X6-K6</f>
        <v>-793.41300000000024</v>
      </c>
      <c r="AL6" s="315">
        <f t="shared" si="1"/>
        <v>-872.04199999999992</v>
      </c>
      <c r="AM6" s="315">
        <f t="shared" si="1"/>
        <v>-854.37100000000009</v>
      </c>
      <c r="AN6" s="316">
        <f t="shared" si="1"/>
        <v>-904.95099999999979</v>
      </c>
    </row>
    <row r="7" spans="1:40">
      <c r="A7" s="304" t="s">
        <v>118</v>
      </c>
      <c r="B7" s="305">
        <v>137.16640000000001</v>
      </c>
      <c r="C7" s="306">
        <v>131.90459999999999</v>
      </c>
      <c r="D7" s="306">
        <v>158.85669999999999</v>
      </c>
      <c r="E7" s="306">
        <v>191.21299999999999</v>
      </c>
      <c r="F7" s="306">
        <v>178.58760000000001</v>
      </c>
      <c r="G7" s="306">
        <v>183.19409999999999</v>
      </c>
      <c r="H7" s="306">
        <v>181.77279999999999</v>
      </c>
      <c r="I7" s="311">
        <v>156.08070000000001</v>
      </c>
      <c r="J7" s="311">
        <v>157.5967</v>
      </c>
      <c r="K7" s="311">
        <v>175.3749</v>
      </c>
      <c r="L7" s="311">
        <v>193.55959999999999</v>
      </c>
      <c r="M7" s="311">
        <v>184.70769999999999</v>
      </c>
      <c r="N7" s="312">
        <v>171.75620000000001</v>
      </c>
      <c r="O7" s="310">
        <v>136.7056</v>
      </c>
      <c r="P7" s="306">
        <v>131.22110000000001</v>
      </c>
      <c r="Q7" s="306">
        <v>152.41290000000001</v>
      </c>
      <c r="R7" s="306">
        <v>177.23820000000001</v>
      </c>
      <c r="S7" s="306">
        <v>166.6807</v>
      </c>
      <c r="T7" s="311">
        <v>175.0763</v>
      </c>
      <c r="U7" s="311">
        <v>178.0197</v>
      </c>
      <c r="V7" s="311">
        <v>152.81659999999999</v>
      </c>
      <c r="W7" s="311">
        <v>151.95480000000001</v>
      </c>
      <c r="X7" s="311">
        <v>167.68700000000001</v>
      </c>
      <c r="Y7" s="311">
        <v>184.61490000000001</v>
      </c>
      <c r="Z7" s="311">
        <v>178.64089999999999</v>
      </c>
      <c r="AA7" s="312">
        <v>168.12010000000001</v>
      </c>
      <c r="AB7" s="313">
        <f t="shared" si="2"/>
        <v>-0.46080000000000609</v>
      </c>
      <c r="AC7" s="314">
        <f t="shared" si="3"/>
        <v>-0.6834999999999809</v>
      </c>
      <c r="AD7" s="315">
        <f t="shared" si="4"/>
        <v>-6.4437999999999818</v>
      </c>
      <c r="AE7" s="315">
        <f t="shared" si="5"/>
        <v>-13.974799999999988</v>
      </c>
      <c r="AF7" s="315">
        <f t="shared" si="6"/>
        <v>-11.906900000000007</v>
      </c>
      <c r="AG7" s="315">
        <f t="shared" si="7"/>
        <v>-8.1177999999999884</v>
      </c>
      <c r="AH7" s="315">
        <f t="shared" si="8"/>
        <v>-3.7530999999999892</v>
      </c>
      <c r="AI7" s="315">
        <f t="shared" si="9"/>
        <v>-3.2641000000000133</v>
      </c>
      <c r="AJ7" s="315">
        <f t="shared" si="10"/>
        <v>-5.6418999999999926</v>
      </c>
      <c r="AK7" s="315">
        <f t="shared" si="11"/>
        <v>-7.6878999999999849</v>
      </c>
      <c r="AL7" s="315">
        <f t="shared" ref="AL7:AL14" si="12">Y7-L7</f>
        <v>-8.9446999999999832</v>
      </c>
      <c r="AM7" s="315">
        <f t="shared" ref="AM7:AM14" si="13">Z7-M7</f>
        <v>-6.0668000000000006</v>
      </c>
      <c r="AN7" s="316">
        <f t="shared" si="1"/>
        <v>-3.636099999999999</v>
      </c>
    </row>
    <row r="8" spans="1:40">
      <c r="A8" s="304" t="s">
        <v>171</v>
      </c>
      <c r="B8" s="305">
        <v>541.73900000000003</v>
      </c>
      <c r="C8" s="306">
        <v>520.1789</v>
      </c>
      <c r="D8" s="306">
        <v>610.48299999999995</v>
      </c>
      <c r="E8" s="306">
        <v>719.25969999999995</v>
      </c>
      <c r="F8" s="306">
        <v>674.69709999999998</v>
      </c>
      <c r="G8" s="306">
        <v>682.18560000000002</v>
      </c>
      <c r="H8" s="306">
        <v>675.64580000000001</v>
      </c>
      <c r="I8" s="311">
        <v>570.87159999999994</v>
      </c>
      <c r="J8" s="311">
        <v>567.41139999999996</v>
      </c>
      <c r="K8" s="311">
        <v>618.4443</v>
      </c>
      <c r="L8" s="311">
        <v>675.74559999999997</v>
      </c>
      <c r="M8" s="311">
        <v>654.48440000000005</v>
      </c>
      <c r="N8" s="312">
        <v>580.74710000000005</v>
      </c>
      <c r="O8" s="310">
        <v>495.7029</v>
      </c>
      <c r="P8" s="306">
        <v>469.23840000000001</v>
      </c>
      <c r="Q8" s="306">
        <v>523.26430000000005</v>
      </c>
      <c r="R8" s="306">
        <v>595.83579999999995</v>
      </c>
      <c r="S8" s="306">
        <v>568.94600000000003</v>
      </c>
      <c r="T8" s="311">
        <v>580.31590000000006</v>
      </c>
      <c r="U8" s="311">
        <v>580.8528</v>
      </c>
      <c r="V8" s="311">
        <v>506.42149999999998</v>
      </c>
      <c r="W8" s="311">
        <v>501.03399999999999</v>
      </c>
      <c r="X8" s="311">
        <v>534.11239999999998</v>
      </c>
      <c r="Y8" s="311">
        <v>581.78920000000005</v>
      </c>
      <c r="Z8" s="311">
        <v>570.82809999999995</v>
      </c>
      <c r="AA8" s="312">
        <v>486.58010000000002</v>
      </c>
      <c r="AB8" s="313">
        <f t="shared" si="2"/>
        <v>-46.036100000000033</v>
      </c>
      <c r="AC8" s="314">
        <f t="shared" si="3"/>
        <v>-50.940499999999986</v>
      </c>
      <c r="AD8" s="315">
        <f t="shared" si="4"/>
        <v>-87.218699999999899</v>
      </c>
      <c r="AE8" s="315">
        <f t="shared" si="5"/>
        <v>-123.4239</v>
      </c>
      <c r="AF8" s="315">
        <f t="shared" si="6"/>
        <v>-105.75109999999995</v>
      </c>
      <c r="AG8" s="315">
        <f t="shared" si="7"/>
        <v>-101.86969999999997</v>
      </c>
      <c r="AH8" s="315">
        <f t="shared" si="8"/>
        <v>-94.793000000000006</v>
      </c>
      <c r="AI8" s="315">
        <f t="shared" si="9"/>
        <v>-64.450099999999964</v>
      </c>
      <c r="AJ8" s="315">
        <f t="shared" si="10"/>
        <v>-66.377399999999966</v>
      </c>
      <c r="AK8" s="315">
        <f t="shared" si="11"/>
        <v>-84.331900000000019</v>
      </c>
      <c r="AL8" s="315">
        <f t="shared" si="12"/>
        <v>-93.956399999999917</v>
      </c>
      <c r="AM8" s="315">
        <f t="shared" si="13"/>
        <v>-83.656300000000101</v>
      </c>
      <c r="AN8" s="316">
        <f t="shared" si="1"/>
        <v>-94.16700000000003</v>
      </c>
    </row>
    <row r="9" spans="1:40">
      <c r="A9" s="304" t="s">
        <v>172</v>
      </c>
      <c r="B9" s="305">
        <v>416.69380000000001</v>
      </c>
      <c r="C9" s="306">
        <v>348.68279999999999</v>
      </c>
      <c r="D9" s="306">
        <v>301.48180000000002</v>
      </c>
      <c r="E9" s="306">
        <v>350.84289999999999</v>
      </c>
      <c r="F9" s="306">
        <v>370.7516</v>
      </c>
      <c r="G9" s="306">
        <v>381.21019999999999</v>
      </c>
      <c r="H9" s="306">
        <v>399.98430000000002</v>
      </c>
      <c r="I9" s="311">
        <v>395.25380000000001</v>
      </c>
      <c r="J9" s="311">
        <v>387.08749999999998</v>
      </c>
      <c r="K9" s="311">
        <v>420.39460000000003</v>
      </c>
      <c r="L9" s="311">
        <v>464.30239999999998</v>
      </c>
      <c r="M9" s="311">
        <v>455.24160000000001</v>
      </c>
      <c r="N9" s="312">
        <v>382.98590000000002</v>
      </c>
      <c r="O9" s="310">
        <v>463.47480000000002</v>
      </c>
      <c r="P9" s="306">
        <v>422.61439999999999</v>
      </c>
      <c r="Q9" s="306">
        <v>573.70600000000002</v>
      </c>
      <c r="R9" s="306">
        <v>666.38890000000004</v>
      </c>
      <c r="S9" s="306">
        <v>655.64760000000001</v>
      </c>
      <c r="T9" s="311">
        <v>671.25070000000005</v>
      </c>
      <c r="U9" s="311">
        <v>671.80889999999999</v>
      </c>
      <c r="V9" s="311">
        <v>570.53430000000003</v>
      </c>
      <c r="W9" s="311">
        <v>570.54639999999995</v>
      </c>
      <c r="X9" s="311">
        <v>650.52689999999996</v>
      </c>
      <c r="Y9" s="311">
        <v>726.52279999999996</v>
      </c>
      <c r="Z9" s="311">
        <v>708.63400000000001</v>
      </c>
      <c r="AA9" s="312">
        <v>672.84789999999998</v>
      </c>
      <c r="AB9" s="313">
        <f t="shared" si="2"/>
        <v>46.781000000000006</v>
      </c>
      <c r="AC9" s="314">
        <f t="shared" si="3"/>
        <v>73.931600000000003</v>
      </c>
      <c r="AD9" s="315">
        <f t="shared" si="4"/>
        <v>272.2242</v>
      </c>
      <c r="AE9" s="315">
        <f t="shared" si="5"/>
        <v>315.54600000000005</v>
      </c>
      <c r="AF9" s="315">
        <f t="shared" si="6"/>
        <v>284.89600000000002</v>
      </c>
      <c r="AG9" s="315">
        <f t="shared" si="7"/>
        <v>290.04050000000007</v>
      </c>
      <c r="AH9" s="315">
        <f t="shared" si="8"/>
        <v>271.82459999999998</v>
      </c>
      <c r="AI9" s="315">
        <f t="shared" si="9"/>
        <v>175.28050000000002</v>
      </c>
      <c r="AJ9" s="315">
        <f t="shared" si="10"/>
        <v>183.45889999999997</v>
      </c>
      <c r="AK9" s="315">
        <f t="shared" si="11"/>
        <v>230.13229999999993</v>
      </c>
      <c r="AL9" s="315">
        <f t="shared" si="12"/>
        <v>262.22039999999998</v>
      </c>
      <c r="AM9" s="315">
        <f t="shared" si="13"/>
        <v>253.39240000000001</v>
      </c>
      <c r="AN9" s="316">
        <f t="shared" si="1"/>
        <v>289.86199999999997</v>
      </c>
    </row>
    <row r="10" spans="1:40">
      <c r="A10" s="304" t="s">
        <v>57</v>
      </c>
      <c r="B10" s="305">
        <v>560.07550000000003</v>
      </c>
      <c r="C10" s="306">
        <v>487.54430000000002</v>
      </c>
      <c r="D10" s="306">
        <v>559.69740000000002</v>
      </c>
      <c r="E10" s="306">
        <v>636.42190000000005</v>
      </c>
      <c r="F10" s="306">
        <v>640.13760000000002</v>
      </c>
      <c r="G10" s="306">
        <v>646.04269999999997</v>
      </c>
      <c r="H10" s="306">
        <v>673.41330000000005</v>
      </c>
      <c r="I10" s="311">
        <v>609.75149999999996</v>
      </c>
      <c r="J10" s="311">
        <v>576.02359999999999</v>
      </c>
      <c r="K10" s="311">
        <v>603.17960000000005</v>
      </c>
      <c r="L10" s="311">
        <v>644.23910000000001</v>
      </c>
      <c r="M10" s="311">
        <v>622.25580000000002</v>
      </c>
      <c r="N10" s="312">
        <v>540.44100000000003</v>
      </c>
      <c r="O10" s="310">
        <v>451.5865</v>
      </c>
      <c r="P10" s="306">
        <v>354.5283</v>
      </c>
      <c r="Q10" s="306">
        <v>406.03910000000002</v>
      </c>
      <c r="R10" s="306">
        <v>474.28750000000002</v>
      </c>
      <c r="S10" s="306">
        <v>469.22500000000002</v>
      </c>
      <c r="T10" s="311">
        <v>469.95389999999998</v>
      </c>
      <c r="U10" s="311">
        <v>474.11939999999998</v>
      </c>
      <c r="V10" s="311">
        <v>427.24779999999998</v>
      </c>
      <c r="W10" s="311">
        <v>394.21319999999997</v>
      </c>
      <c r="X10" s="311">
        <v>421.99430000000001</v>
      </c>
      <c r="Y10" s="311">
        <v>453.38630000000001</v>
      </c>
      <c r="Z10" s="311">
        <v>443.35860000000002</v>
      </c>
      <c r="AA10" s="312">
        <v>379.59609999999998</v>
      </c>
      <c r="AB10" s="313">
        <f t="shared" si="2"/>
        <v>-108.48900000000003</v>
      </c>
      <c r="AC10" s="314">
        <f t="shared" si="3"/>
        <v>-133.01600000000002</v>
      </c>
      <c r="AD10" s="315">
        <f t="shared" si="4"/>
        <v>-153.6583</v>
      </c>
      <c r="AE10" s="315">
        <f t="shared" si="5"/>
        <v>-162.13440000000003</v>
      </c>
      <c r="AF10" s="315">
        <f t="shared" si="6"/>
        <v>-170.9126</v>
      </c>
      <c r="AG10" s="315">
        <f t="shared" si="7"/>
        <v>-176.08879999999999</v>
      </c>
      <c r="AH10" s="315">
        <f t="shared" si="8"/>
        <v>-199.29390000000006</v>
      </c>
      <c r="AI10" s="315">
        <f t="shared" si="9"/>
        <v>-182.50369999999998</v>
      </c>
      <c r="AJ10" s="315">
        <f t="shared" si="10"/>
        <v>-181.81040000000002</v>
      </c>
      <c r="AK10" s="315">
        <f t="shared" si="11"/>
        <v>-181.18530000000004</v>
      </c>
      <c r="AL10" s="315">
        <f t="shared" si="12"/>
        <v>-190.8528</v>
      </c>
      <c r="AM10" s="315">
        <f t="shared" si="13"/>
        <v>-178.8972</v>
      </c>
      <c r="AN10" s="316">
        <f t="shared" si="1"/>
        <v>-160.84490000000005</v>
      </c>
    </row>
    <row r="11" spans="1:40">
      <c r="A11" s="304" t="s">
        <v>69</v>
      </c>
      <c r="B11" s="305">
        <v>328.58679999999998</v>
      </c>
      <c r="C11" s="306">
        <v>285.35829999999999</v>
      </c>
      <c r="D11" s="306">
        <v>326.7013</v>
      </c>
      <c r="E11" s="306">
        <v>376.20370000000003</v>
      </c>
      <c r="F11" s="306">
        <v>337.47930000000002</v>
      </c>
      <c r="G11" s="306">
        <v>340.44310000000002</v>
      </c>
      <c r="H11" s="306">
        <v>358.464</v>
      </c>
      <c r="I11" s="311">
        <v>311.96559999999999</v>
      </c>
      <c r="J11" s="311">
        <v>310.80669999999998</v>
      </c>
      <c r="K11" s="311">
        <v>351.31169999999997</v>
      </c>
      <c r="L11" s="311">
        <v>390.21170000000001</v>
      </c>
      <c r="M11" s="311">
        <v>372.70830000000001</v>
      </c>
      <c r="N11" s="312">
        <v>323.88490000000002</v>
      </c>
      <c r="O11" s="310">
        <v>213.6455</v>
      </c>
      <c r="P11" s="306">
        <v>227.7423</v>
      </c>
      <c r="Q11" s="306">
        <v>254.17330000000001</v>
      </c>
      <c r="R11" s="306">
        <v>306.22340000000003</v>
      </c>
      <c r="S11" s="306">
        <v>295.37360000000001</v>
      </c>
      <c r="T11" s="311">
        <v>317.68889999999999</v>
      </c>
      <c r="U11" s="311">
        <v>324.11950000000002</v>
      </c>
      <c r="V11" s="311">
        <v>282.43270000000001</v>
      </c>
      <c r="W11" s="311">
        <v>289.77859999999998</v>
      </c>
      <c r="X11" s="311">
        <v>319.12139999999999</v>
      </c>
      <c r="Y11" s="311">
        <v>346.33580000000001</v>
      </c>
      <c r="Z11" s="311">
        <v>333.95370000000003</v>
      </c>
      <c r="AA11" s="312">
        <v>305.88369999999998</v>
      </c>
      <c r="AB11" s="313">
        <f t="shared" si="2"/>
        <v>-114.94129999999998</v>
      </c>
      <c r="AC11" s="314">
        <f t="shared" si="3"/>
        <v>-57.615999999999985</v>
      </c>
      <c r="AD11" s="315">
        <f t="shared" si="4"/>
        <v>-72.527999999999992</v>
      </c>
      <c r="AE11" s="315">
        <f t="shared" si="5"/>
        <v>-69.9803</v>
      </c>
      <c r="AF11" s="315">
        <f t="shared" si="6"/>
        <v>-42.105700000000013</v>
      </c>
      <c r="AG11" s="315">
        <f t="shared" si="7"/>
        <v>-22.754200000000026</v>
      </c>
      <c r="AH11" s="315">
        <f t="shared" si="8"/>
        <v>-34.344499999999982</v>
      </c>
      <c r="AI11" s="315">
        <f t="shared" si="9"/>
        <v>-29.532899999999984</v>
      </c>
      <c r="AJ11" s="315">
        <f t="shared" si="10"/>
        <v>-21.028099999999995</v>
      </c>
      <c r="AK11" s="315">
        <f t="shared" si="11"/>
        <v>-32.190299999999979</v>
      </c>
      <c r="AL11" s="315">
        <f t="shared" si="12"/>
        <v>-43.875900000000001</v>
      </c>
      <c r="AM11" s="315">
        <f t="shared" si="13"/>
        <v>-38.754599999999982</v>
      </c>
      <c r="AN11" s="316">
        <f t="shared" si="1"/>
        <v>-18.00120000000004</v>
      </c>
    </row>
    <row r="12" spans="1:40">
      <c r="A12" s="304" t="s">
        <v>58</v>
      </c>
      <c r="B12" s="305">
        <v>442.40730000000002</v>
      </c>
      <c r="C12" s="306">
        <v>396.34179999999998</v>
      </c>
      <c r="D12" s="306">
        <v>486.58109999999999</v>
      </c>
      <c r="E12" s="306">
        <v>558.19079999999997</v>
      </c>
      <c r="F12" s="306">
        <v>488.80380000000002</v>
      </c>
      <c r="G12" s="306">
        <v>479.22930000000002</v>
      </c>
      <c r="H12" s="306">
        <v>473.58510000000001</v>
      </c>
      <c r="I12" s="311">
        <v>410.98630000000003</v>
      </c>
      <c r="J12" s="311">
        <v>406.53899999999999</v>
      </c>
      <c r="K12" s="311">
        <v>452.58010000000002</v>
      </c>
      <c r="L12" s="311">
        <v>502.81290000000001</v>
      </c>
      <c r="M12" s="311">
        <v>474.88339999999999</v>
      </c>
      <c r="N12" s="312">
        <v>421.59750000000003</v>
      </c>
      <c r="O12" s="310">
        <v>416.73669999999998</v>
      </c>
      <c r="P12" s="306">
        <v>395.75</v>
      </c>
      <c r="Q12" s="306">
        <v>446.87150000000003</v>
      </c>
      <c r="R12" s="306">
        <v>522.69929999999999</v>
      </c>
      <c r="S12" s="306">
        <v>501.51530000000002</v>
      </c>
      <c r="T12" s="311">
        <v>518.03269999999998</v>
      </c>
      <c r="U12" s="311">
        <v>529.21979999999996</v>
      </c>
      <c r="V12" s="311">
        <v>457.36369999999999</v>
      </c>
      <c r="W12" s="311">
        <v>461.43680000000001</v>
      </c>
      <c r="X12" s="311">
        <v>506.28489999999999</v>
      </c>
      <c r="Y12" s="311">
        <v>549.1703</v>
      </c>
      <c r="Z12" s="311">
        <v>537.69870000000003</v>
      </c>
      <c r="AA12" s="312">
        <v>494.06139999999999</v>
      </c>
      <c r="AB12" s="313">
        <f t="shared" si="2"/>
        <v>-25.670600000000036</v>
      </c>
      <c r="AC12" s="314">
        <f t="shared" si="3"/>
        <v>-0.5917999999999779</v>
      </c>
      <c r="AD12" s="315">
        <f t="shared" si="4"/>
        <v>-39.709599999999966</v>
      </c>
      <c r="AE12" s="315">
        <f t="shared" si="5"/>
        <v>-35.491499999999974</v>
      </c>
      <c r="AF12" s="315">
        <f t="shared" si="6"/>
        <v>12.711500000000001</v>
      </c>
      <c r="AG12" s="315">
        <f t="shared" si="7"/>
        <v>38.803399999999954</v>
      </c>
      <c r="AH12" s="315">
        <f t="shared" si="8"/>
        <v>55.634699999999953</v>
      </c>
      <c r="AI12" s="315">
        <f t="shared" si="9"/>
        <v>46.377399999999966</v>
      </c>
      <c r="AJ12" s="315">
        <f t="shared" si="10"/>
        <v>54.897800000000018</v>
      </c>
      <c r="AK12" s="315">
        <f t="shared" si="11"/>
        <v>53.704799999999977</v>
      </c>
      <c r="AL12" s="315">
        <f t="shared" si="12"/>
        <v>46.357399999999984</v>
      </c>
      <c r="AM12" s="315">
        <f t="shared" si="13"/>
        <v>62.815300000000036</v>
      </c>
      <c r="AN12" s="316">
        <f t="shared" si="1"/>
        <v>72.463899999999967</v>
      </c>
    </row>
    <row r="13" spans="1:40">
      <c r="A13" s="304" t="s">
        <v>59</v>
      </c>
      <c r="B13" s="305">
        <v>578.78599999999994</v>
      </c>
      <c r="C13" s="306">
        <v>488.75979999999998</v>
      </c>
      <c r="D13" s="306">
        <v>692.39409999999998</v>
      </c>
      <c r="E13" s="306">
        <v>854.5222</v>
      </c>
      <c r="F13" s="306">
        <v>885.67179999999996</v>
      </c>
      <c r="G13" s="306">
        <v>832.41959999999995</v>
      </c>
      <c r="H13" s="306">
        <v>811.63099999999997</v>
      </c>
      <c r="I13" s="311">
        <v>647.96730000000002</v>
      </c>
      <c r="J13" s="311">
        <v>606.98829999999998</v>
      </c>
      <c r="K13" s="311">
        <v>671.93060000000003</v>
      </c>
      <c r="L13" s="311">
        <v>748.86770000000001</v>
      </c>
      <c r="M13" s="311">
        <v>720.79319999999996</v>
      </c>
      <c r="N13" s="312">
        <v>635.40250000000003</v>
      </c>
      <c r="O13" s="310">
        <v>646.69820000000004</v>
      </c>
      <c r="P13" s="306">
        <v>546.33659999999998</v>
      </c>
      <c r="Q13" s="306">
        <v>767.99369999999999</v>
      </c>
      <c r="R13" s="306">
        <v>822.34529999999995</v>
      </c>
      <c r="S13" s="306">
        <v>798.70590000000004</v>
      </c>
      <c r="T13" s="311">
        <v>714.91359999999997</v>
      </c>
      <c r="U13" s="311">
        <v>690.55039999999997</v>
      </c>
      <c r="V13" s="311">
        <v>624.89660000000003</v>
      </c>
      <c r="W13" s="311">
        <v>643.69510000000002</v>
      </c>
      <c r="X13" s="311">
        <v>697.84559999999999</v>
      </c>
      <c r="Y13" s="311">
        <v>737.77949999999998</v>
      </c>
      <c r="Z13" s="311">
        <v>705.4982</v>
      </c>
      <c r="AA13" s="312">
        <v>640.67949999999996</v>
      </c>
      <c r="AB13" s="313">
        <f t="shared" si="2"/>
        <v>67.912200000000098</v>
      </c>
      <c r="AC13" s="314">
        <f t="shared" si="3"/>
        <v>57.576799999999992</v>
      </c>
      <c r="AD13" s="315">
        <f t="shared" si="4"/>
        <v>75.599600000000009</v>
      </c>
      <c r="AE13" s="315">
        <f t="shared" si="5"/>
        <v>-32.176900000000046</v>
      </c>
      <c r="AF13" s="315">
        <f t="shared" si="6"/>
        <v>-86.96589999999992</v>
      </c>
      <c r="AG13" s="315">
        <f t="shared" si="7"/>
        <v>-117.50599999999997</v>
      </c>
      <c r="AH13" s="315">
        <f t="shared" si="8"/>
        <v>-121.0806</v>
      </c>
      <c r="AI13" s="315">
        <f t="shared" si="9"/>
        <v>-23.070699999999988</v>
      </c>
      <c r="AJ13" s="315">
        <f t="shared" si="10"/>
        <v>36.706800000000044</v>
      </c>
      <c r="AK13" s="315">
        <f t="shared" si="11"/>
        <v>25.914999999999964</v>
      </c>
      <c r="AL13" s="315">
        <f t="shared" si="12"/>
        <v>-11.088200000000029</v>
      </c>
      <c r="AM13" s="315">
        <f t="shared" si="13"/>
        <v>-15.294999999999959</v>
      </c>
      <c r="AN13" s="316">
        <f t="shared" si="1"/>
        <v>5.27699999999993</v>
      </c>
    </row>
    <row r="14" spans="1:40" ht="13.5" thickBot="1">
      <c r="A14" s="304" t="s">
        <v>71</v>
      </c>
      <c r="B14" s="305">
        <v>350.02879999999999</v>
      </c>
      <c r="C14" s="317">
        <v>327.66160000000002</v>
      </c>
      <c r="D14" s="317">
        <v>391.85449999999997</v>
      </c>
      <c r="E14" s="317">
        <v>451.57659999999998</v>
      </c>
      <c r="F14" s="317">
        <v>462.4237</v>
      </c>
      <c r="G14" s="317">
        <v>461.74990000000003</v>
      </c>
      <c r="H14" s="317">
        <v>463.65780000000001</v>
      </c>
      <c r="I14" s="318">
        <v>419.43439999999998</v>
      </c>
      <c r="J14" s="318">
        <v>402.32960000000003</v>
      </c>
      <c r="K14" s="318">
        <v>432.96269999999998</v>
      </c>
      <c r="L14" s="318">
        <v>459.74119999999999</v>
      </c>
      <c r="M14" s="318">
        <v>453.43329999999997</v>
      </c>
      <c r="N14" s="319">
        <v>404.34829999999999</v>
      </c>
      <c r="O14" s="310">
        <v>388.22019999999998</v>
      </c>
      <c r="P14" s="317">
        <v>321.72669999999999</v>
      </c>
      <c r="Q14" s="317">
        <v>387.1524</v>
      </c>
      <c r="R14" s="317">
        <v>451.61799999999999</v>
      </c>
      <c r="S14" s="317">
        <v>455.51749999999998</v>
      </c>
      <c r="T14" s="318">
        <v>458.14499999999998</v>
      </c>
      <c r="U14" s="318">
        <v>476.84980000000002</v>
      </c>
      <c r="V14" s="318">
        <v>409.9796</v>
      </c>
      <c r="W14" s="318">
        <v>389.89589999999998</v>
      </c>
      <c r="X14" s="318">
        <v>420.68130000000002</v>
      </c>
      <c r="Y14" s="318">
        <v>450.79820000000001</v>
      </c>
      <c r="Z14" s="318">
        <v>446.62119999999999</v>
      </c>
      <c r="AA14" s="319">
        <v>389.44779999999997</v>
      </c>
      <c r="AB14" s="313">
        <f t="shared" si="2"/>
        <v>38.191399999999987</v>
      </c>
      <c r="AC14" s="320">
        <f t="shared" si="3"/>
        <v>-5.9349000000000274</v>
      </c>
      <c r="AD14" s="321">
        <f t="shared" si="4"/>
        <v>-4.7020999999999731</v>
      </c>
      <c r="AE14" s="321">
        <f t="shared" si="5"/>
        <v>4.1400000000010095E-2</v>
      </c>
      <c r="AF14" s="321">
        <f t="shared" si="6"/>
        <v>-6.9062000000000126</v>
      </c>
      <c r="AG14" s="321">
        <f t="shared" si="7"/>
        <v>-3.6049000000000433</v>
      </c>
      <c r="AH14" s="321">
        <f t="shared" si="8"/>
        <v>13.192000000000007</v>
      </c>
      <c r="AI14" s="321">
        <f t="shared" si="9"/>
        <v>-9.4547999999999774</v>
      </c>
      <c r="AJ14" s="321">
        <f t="shared" si="10"/>
        <v>-12.433700000000044</v>
      </c>
      <c r="AK14" s="321">
        <f t="shared" si="11"/>
        <v>-12.281399999999962</v>
      </c>
      <c r="AL14" s="321">
        <f t="shared" si="12"/>
        <v>-8.9429999999999836</v>
      </c>
      <c r="AM14" s="321">
        <f t="shared" si="13"/>
        <v>-6.8120999999999867</v>
      </c>
      <c r="AN14" s="321">
        <f t="shared" si="1"/>
        <v>-14.900500000000022</v>
      </c>
    </row>
    <row r="15" spans="1:40" ht="12" customHeight="1" thickBot="1">
      <c r="A15" s="480" t="s">
        <v>60</v>
      </c>
      <c r="B15" s="481"/>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481"/>
      <c r="AL15" s="481"/>
      <c r="AM15" s="481"/>
      <c r="AN15" s="481"/>
    </row>
    <row r="16" spans="1:40">
      <c r="A16" s="322" t="s">
        <v>45</v>
      </c>
      <c r="B16" s="323">
        <v>91.350840000000005</v>
      </c>
      <c r="C16" s="301">
        <v>128.6515</v>
      </c>
      <c r="D16" s="301">
        <v>181.77500000000001</v>
      </c>
      <c r="E16" s="301">
        <v>226.24420000000001</v>
      </c>
      <c r="F16" s="301">
        <v>223.36670000000001</v>
      </c>
      <c r="G16" s="324">
        <v>239.68119999999999</v>
      </c>
      <c r="H16" s="324">
        <v>229.12780000000001</v>
      </c>
      <c r="I16" s="324">
        <v>171.459</v>
      </c>
      <c r="J16" s="324">
        <v>137.58580000000001</v>
      </c>
      <c r="K16" s="324">
        <v>150.74950000000001</v>
      </c>
      <c r="L16" s="324">
        <v>181.23060000000001</v>
      </c>
      <c r="M16" s="324">
        <v>177.34790000000001</v>
      </c>
      <c r="N16" s="325">
        <v>158.7868</v>
      </c>
      <c r="O16" s="300">
        <v>137.8075</v>
      </c>
      <c r="P16" s="301">
        <v>153.60939999999999</v>
      </c>
      <c r="Q16" s="301">
        <v>201.78829999999999</v>
      </c>
      <c r="R16" s="301">
        <v>255.93629999999999</v>
      </c>
      <c r="S16" s="301">
        <v>242.2773</v>
      </c>
      <c r="T16" s="324">
        <v>241.9676</v>
      </c>
      <c r="U16" s="324">
        <v>224.9744</v>
      </c>
      <c r="V16" s="324">
        <v>190.97110000000001</v>
      </c>
      <c r="W16" s="324">
        <v>185.2321</v>
      </c>
      <c r="X16" s="324">
        <v>217.73920000000001</v>
      </c>
      <c r="Y16" s="324">
        <v>239.26400000000001</v>
      </c>
      <c r="Z16" s="324">
        <v>225.3835</v>
      </c>
      <c r="AA16" s="325">
        <v>209.18020000000001</v>
      </c>
      <c r="AB16" s="303">
        <f t="shared" ref="AB16:AN16" si="14">O16-B16</f>
        <v>46.456659999999999</v>
      </c>
      <c r="AC16" s="297">
        <f t="shared" si="14"/>
        <v>24.957899999999995</v>
      </c>
      <c r="AD16" s="297">
        <f t="shared" si="14"/>
        <v>20.013299999999987</v>
      </c>
      <c r="AE16" s="297">
        <f t="shared" si="14"/>
        <v>29.692099999999982</v>
      </c>
      <c r="AF16" s="297">
        <f t="shared" si="14"/>
        <v>18.910599999999988</v>
      </c>
      <c r="AG16" s="297">
        <f t="shared" si="14"/>
        <v>2.2864000000000146</v>
      </c>
      <c r="AH16" s="297">
        <f t="shared" si="14"/>
        <v>-4.1534000000000049</v>
      </c>
      <c r="AI16" s="298">
        <f t="shared" si="14"/>
        <v>19.512100000000004</v>
      </c>
      <c r="AJ16" s="297">
        <f t="shared" si="14"/>
        <v>47.646299999999997</v>
      </c>
      <c r="AK16" s="297">
        <f t="shared" si="14"/>
        <v>66.989699999999999</v>
      </c>
      <c r="AL16" s="297">
        <f t="shared" si="14"/>
        <v>58.0334</v>
      </c>
      <c r="AM16" s="297">
        <f t="shared" si="14"/>
        <v>48.035599999999988</v>
      </c>
      <c r="AN16" s="299">
        <f t="shared" si="14"/>
        <v>50.393400000000014</v>
      </c>
    </row>
    <row r="17" spans="1:40">
      <c r="A17" s="326" t="s">
        <v>64</v>
      </c>
      <c r="B17" s="327">
        <v>791.79399999999998</v>
      </c>
      <c r="C17" s="306">
        <v>883.61389999999994</v>
      </c>
      <c r="D17" s="306">
        <v>1396.154</v>
      </c>
      <c r="E17" s="306">
        <v>1742.7809999999999</v>
      </c>
      <c r="F17" s="306">
        <v>1818.066</v>
      </c>
      <c r="G17" s="311">
        <v>1950.356</v>
      </c>
      <c r="H17" s="311">
        <v>1962.165</v>
      </c>
      <c r="I17" s="311">
        <v>1679.566</v>
      </c>
      <c r="J17" s="311">
        <v>1585.4649999999999</v>
      </c>
      <c r="K17" s="311">
        <v>1840.492</v>
      </c>
      <c r="L17" s="311">
        <v>2132.7759999999998</v>
      </c>
      <c r="M17" s="311">
        <v>2078.4090000000001</v>
      </c>
      <c r="N17" s="312">
        <v>2056.6750000000002</v>
      </c>
      <c r="O17" s="310">
        <v>969.322</v>
      </c>
      <c r="P17" s="306">
        <v>1119.0909999999999</v>
      </c>
      <c r="Q17" s="306">
        <v>1577.759</v>
      </c>
      <c r="R17" s="306">
        <v>1898.396</v>
      </c>
      <c r="S17" s="306">
        <v>2048.8130000000001</v>
      </c>
      <c r="T17" s="311">
        <v>2209.6239999999998</v>
      </c>
      <c r="U17" s="311">
        <v>2342.9009999999998</v>
      </c>
      <c r="V17" s="311">
        <v>2273.4679999999998</v>
      </c>
      <c r="W17" s="311">
        <v>2098.2489999999998</v>
      </c>
      <c r="X17" s="311">
        <v>2270.1660000000002</v>
      </c>
      <c r="Y17" s="311">
        <v>2499.3789999999999</v>
      </c>
      <c r="Z17" s="311">
        <v>2499.4810000000002</v>
      </c>
      <c r="AA17" s="312">
        <v>2590.386</v>
      </c>
      <c r="AB17" s="314">
        <f t="shared" ref="AB17:AK17" si="15">O17-B17</f>
        <v>177.52800000000002</v>
      </c>
      <c r="AC17" s="315">
        <f t="shared" si="15"/>
        <v>235.47709999999995</v>
      </c>
      <c r="AD17" s="315">
        <f t="shared" si="15"/>
        <v>181.60500000000002</v>
      </c>
      <c r="AE17" s="315">
        <f t="shared" si="15"/>
        <v>155.61500000000001</v>
      </c>
      <c r="AF17" s="315">
        <f t="shared" si="15"/>
        <v>230.74700000000007</v>
      </c>
      <c r="AG17" s="315">
        <f t="shared" si="15"/>
        <v>259.2679999999998</v>
      </c>
      <c r="AH17" s="315">
        <f t="shared" si="15"/>
        <v>380.73599999999988</v>
      </c>
      <c r="AI17" s="328">
        <f t="shared" si="15"/>
        <v>593.90199999999982</v>
      </c>
      <c r="AJ17" s="315">
        <f t="shared" si="15"/>
        <v>512.78399999999988</v>
      </c>
      <c r="AK17" s="315">
        <f t="shared" si="15"/>
        <v>429.67400000000021</v>
      </c>
      <c r="AL17" s="315">
        <f t="shared" ref="AL17:AM17" si="16">Y17-L17</f>
        <v>366.60300000000007</v>
      </c>
      <c r="AM17" s="315">
        <f t="shared" si="16"/>
        <v>421.07200000000012</v>
      </c>
      <c r="AN17" s="316">
        <f t="shared" ref="AN17:AN23" si="17">AA17-N17</f>
        <v>533.71099999999979</v>
      </c>
    </row>
    <row r="18" spans="1:40">
      <c r="A18" s="326" t="s">
        <v>65</v>
      </c>
      <c r="B18" s="327">
        <v>61.065460000000002</v>
      </c>
      <c r="C18" s="306">
        <v>80.999700000000004</v>
      </c>
      <c r="D18" s="306">
        <v>135.66329999999999</v>
      </c>
      <c r="E18" s="306">
        <v>176.44</v>
      </c>
      <c r="F18" s="306">
        <v>191.6961</v>
      </c>
      <c r="G18" s="311">
        <v>186.62870000000001</v>
      </c>
      <c r="H18" s="311">
        <v>178.1788</v>
      </c>
      <c r="I18" s="311">
        <v>142.69479999999999</v>
      </c>
      <c r="J18" s="311">
        <v>135.65280000000001</v>
      </c>
      <c r="K18" s="311">
        <v>156.98560000000001</v>
      </c>
      <c r="L18" s="311">
        <v>188.7114</v>
      </c>
      <c r="M18" s="311">
        <v>171.2757</v>
      </c>
      <c r="N18" s="312">
        <v>141.56880000000001</v>
      </c>
      <c r="O18" s="310">
        <v>100.79859999999999</v>
      </c>
      <c r="P18" s="306">
        <v>113.2664</v>
      </c>
      <c r="Q18" s="306">
        <v>157.7791</v>
      </c>
      <c r="R18" s="306">
        <v>203.4966</v>
      </c>
      <c r="S18" s="306">
        <v>190.02690000000001</v>
      </c>
      <c r="T18" s="311">
        <v>182.55179999999999</v>
      </c>
      <c r="U18" s="311">
        <v>175.98079999999999</v>
      </c>
      <c r="V18" s="311">
        <v>150.3663</v>
      </c>
      <c r="W18" s="311">
        <v>145.18620000000001</v>
      </c>
      <c r="X18" s="311">
        <v>168.82820000000001</v>
      </c>
      <c r="Y18" s="311">
        <v>180.0127</v>
      </c>
      <c r="Z18" s="311">
        <v>167.68299999999999</v>
      </c>
      <c r="AA18" s="312">
        <v>163.3065</v>
      </c>
      <c r="AB18" s="314">
        <f t="shared" ref="AB18:AJ23" si="18">O18-B18</f>
        <v>39.733139999999992</v>
      </c>
      <c r="AC18" s="315">
        <f t="shared" si="18"/>
        <v>32.2667</v>
      </c>
      <c r="AD18" s="315">
        <f t="shared" si="18"/>
        <v>22.115800000000007</v>
      </c>
      <c r="AE18" s="315">
        <f t="shared" si="18"/>
        <v>27.056600000000003</v>
      </c>
      <c r="AF18" s="315">
        <f t="shared" si="18"/>
        <v>-1.6691999999999894</v>
      </c>
      <c r="AG18" s="315">
        <f t="shared" si="18"/>
        <v>-4.0769000000000233</v>
      </c>
      <c r="AH18" s="315">
        <f t="shared" si="18"/>
        <v>-2.1980000000000075</v>
      </c>
      <c r="AI18" s="328">
        <f t="shared" si="18"/>
        <v>7.6715000000000089</v>
      </c>
      <c r="AJ18" s="315">
        <f t="shared" si="18"/>
        <v>9.5334000000000003</v>
      </c>
      <c r="AK18" s="315">
        <f t="shared" ref="AK18:AK22" si="19">X18-K18</f>
        <v>11.842600000000004</v>
      </c>
      <c r="AL18" s="315">
        <f t="shared" ref="AL18:AL23" si="20">Y18-L18</f>
        <v>-8.6987000000000023</v>
      </c>
      <c r="AM18" s="315">
        <f t="shared" ref="AM18:AM22" si="21">Z18-M18</f>
        <v>-3.5927000000000078</v>
      </c>
      <c r="AN18" s="316">
        <f t="shared" si="17"/>
        <v>21.73769999999999</v>
      </c>
    </row>
    <row r="19" spans="1:40">
      <c r="A19" s="326" t="s">
        <v>50</v>
      </c>
      <c r="B19" s="327">
        <v>68.235619999999997</v>
      </c>
      <c r="C19" s="306">
        <v>66.224279999999993</v>
      </c>
      <c r="D19" s="306">
        <v>82.807119999999998</v>
      </c>
      <c r="E19" s="306">
        <v>102.77800000000001</v>
      </c>
      <c r="F19" s="306">
        <v>104.1408</v>
      </c>
      <c r="G19" s="311">
        <v>103.3145</v>
      </c>
      <c r="H19" s="311">
        <v>99.854820000000004</v>
      </c>
      <c r="I19" s="311">
        <v>85.267009999999999</v>
      </c>
      <c r="J19" s="311">
        <v>74.836200000000005</v>
      </c>
      <c r="K19" s="311">
        <v>83.107320000000001</v>
      </c>
      <c r="L19" s="311">
        <v>93.361019999999996</v>
      </c>
      <c r="M19" s="311">
        <v>88.188059999999993</v>
      </c>
      <c r="N19" s="312">
        <v>68.289670000000001</v>
      </c>
      <c r="O19" s="310">
        <v>58.373640000000002</v>
      </c>
      <c r="P19" s="306">
        <v>69.540909999999997</v>
      </c>
      <c r="Q19" s="306">
        <v>91.020700000000005</v>
      </c>
      <c r="R19" s="306">
        <v>108.7945</v>
      </c>
      <c r="S19" s="306">
        <v>99.512050000000002</v>
      </c>
      <c r="T19" s="311">
        <v>95.690539999999999</v>
      </c>
      <c r="U19" s="311">
        <v>91.071420000000003</v>
      </c>
      <c r="V19" s="311">
        <v>81.360569999999996</v>
      </c>
      <c r="W19" s="311">
        <v>76.429150000000007</v>
      </c>
      <c r="X19" s="311">
        <v>89.118709999999993</v>
      </c>
      <c r="Y19" s="311">
        <v>94.405079999999998</v>
      </c>
      <c r="Z19" s="311">
        <v>90.046949999999995</v>
      </c>
      <c r="AA19" s="312">
        <v>85.114260000000002</v>
      </c>
      <c r="AB19" s="314">
        <f t="shared" si="18"/>
        <v>-9.8619799999999955</v>
      </c>
      <c r="AC19" s="315">
        <f t="shared" si="18"/>
        <v>3.3166300000000035</v>
      </c>
      <c r="AD19" s="315">
        <f t="shared" si="18"/>
        <v>8.2135800000000074</v>
      </c>
      <c r="AE19" s="315">
        <f t="shared" si="18"/>
        <v>6.0164999999999935</v>
      </c>
      <c r="AF19" s="315">
        <f t="shared" si="18"/>
        <v>-4.6287499999999966</v>
      </c>
      <c r="AG19" s="315">
        <f t="shared" si="18"/>
        <v>-7.6239599999999967</v>
      </c>
      <c r="AH19" s="315">
        <f t="shared" si="18"/>
        <v>-8.7834000000000003</v>
      </c>
      <c r="AI19" s="328">
        <f t="shared" si="18"/>
        <v>-3.9064400000000035</v>
      </c>
      <c r="AJ19" s="315">
        <f t="shared" si="18"/>
        <v>1.5929500000000019</v>
      </c>
      <c r="AK19" s="315">
        <f t="shared" si="19"/>
        <v>6.0113899999999916</v>
      </c>
      <c r="AL19" s="315">
        <f t="shared" si="20"/>
        <v>1.0440600000000018</v>
      </c>
      <c r="AM19" s="315">
        <f t="shared" si="21"/>
        <v>1.8588900000000024</v>
      </c>
      <c r="AN19" s="316">
        <f t="shared" si="17"/>
        <v>16.824590000000001</v>
      </c>
    </row>
    <row r="20" spans="1:40">
      <c r="A20" s="326" t="s">
        <v>67</v>
      </c>
      <c r="B20" s="327">
        <v>178.41</v>
      </c>
      <c r="C20" s="306">
        <v>274.5763</v>
      </c>
      <c r="D20" s="306">
        <v>350.2328</v>
      </c>
      <c r="E20" s="306">
        <v>464.46179999999998</v>
      </c>
      <c r="F20" s="306">
        <v>489.69389999999999</v>
      </c>
      <c r="G20" s="311">
        <v>465.40179999999998</v>
      </c>
      <c r="H20" s="311">
        <v>462.9203</v>
      </c>
      <c r="I20" s="311">
        <v>393.83139999999997</v>
      </c>
      <c r="J20" s="311">
        <v>361.4966</v>
      </c>
      <c r="K20" s="311">
        <v>449.79539999999997</v>
      </c>
      <c r="L20" s="311">
        <v>513.68730000000005</v>
      </c>
      <c r="M20" s="311">
        <v>485.92110000000002</v>
      </c>
      <c r="N20" s="312">
        <v>369.65230000000003</v>
      </c>
      <c r="O20" s="310">
        <v>121.8077</v>
      </c>
      <c r="P20" s="306">
        <v>167.64429999999999</v>
      </c>
      <c r="Q20" s="306">
        <v>226.35140000000001</v>
      </c>
      <c r="R20" s="306">
        <v>302.9049</v>
      </c>
      <c r="S20" s="306">
        <v>296.82810000000001</v>
      </c>
      <c r="T20" s="311">
        <v>314.8152</v>
      </c>
      <c r="U20" s="311">
        <v>322.48050000000001</v>
      </c>
      <c r="V20" s="311">
        <v>267.79199999999997</v>
      </c>
      <c r="W20" s="311">
        <v>264.42430000000002</v>
      </c>
      <c r="X20" s="311">
        <v>298.40159999999997</v>
      </c>
      <c r="Y20" s="311">
        <v>324.69029999999998</v>
      </c>
      <c r="Z20" s="311">
        <v>324.19589999999999</v>
      </c>
      <c r="AA20" s="312">
        <v>276.1694</v>
      </c>
      <c r="AB20" s="314">
        <f t="shared" si="18"/>
        <v>-56.6023</v>
      </c>
      <c r="AC20" s="315">
        <f t="shared" si="18"/>
        <v>-106.93200000000002</v>
      </c>
      <c r="AD20" s="315">
        <f t="shared" si="18"/>
        <v>-123.88139999999999</v>
      </c>
      <c r="AE20" s="315">
        <f t="shared" si="18"/>
        <v>-161.55689999999998</v>
      </c>
      <c r="AF20" s="315">
        <f t="shared" si="18"/>
        <v>-192.86579999999998</v>
      </c>
      <c r="AG20" s="315">
        <f t="shared" si="18"/>
        <v>-150.58659999999998</v>
      </c>
      <c r="AH20" s="315">
        <f t="shared" si="18"/>
        <v>-140.43979999999999</v>
      </c>
      <c r="AI20" s="328">
        <f t="shared" si="18"/>
        <v>-126.0394</v>
      </c>
      <c r="AJ20" s="315">
        <f t="shared" si="18"/>
        <v>-97.072299999999984</v>
      </c>
      <c r="AK20" s="315">
        <f t="shared" si="19"/>
        <v>-151.3938</v>
      </c>
      <c r="AL20" s="315">
        <f t="shared" si="20"/>
        <v>-188.99700000000007</v>
      </c>
      <c r="AM20" s="315">
        <f t="shared" si="21"/>
        <v>-161.72520000000003</v>
      </c>
      <c r="AN20" s="316">
        <f t="shared" si="17"/>
        <v>-93.482900000000029</v>
      </c>
    </row>
    <row r="21" spans="1:40">
      <c r="A21" s="326" t="s">
        <v>174</v>
      </c>
      <c r="B21" s="327">
        <v>309.38260000000002</v>
      </c>
      <c r="C21" s="306">
        <v>315.87549999999999</v>
      </c>
      <c r="D21" s="306">
        <v>425.2122</v>
      </c>
      <c r="E21" s="306">
        <v>524.41309999999999</v>
      </c>
      <c r="F21" s="306">
        <v>519.58450000000005</v>
      </c>
      <c r="G21" s="311">
        <v>515.58550000000002</v>
      </c>
      <c r="H21" s="311">
        <v>525.5145</v>
      </c>
      <c r="I21" s="311">
        <v>436.49900000000002</v>
      </c>
      <c r="J21" s="311">
        <v>406.19290000000001</v>
      </c>
      <c r="K21" s="311">
        <v>478.47829999999999</v>
      </c>
      <c r="L21" s="311">
        <v>535.20249999999999</v>
      </c>
      <c r="M21" s="311">
        <v>503.34300000000002</v>
      </c>
      <c r="N21" s="312">
        <v>467.63279999999997</v>
      </c>
      <c r="O21" s="310">
        <v>325.46480000000003</v>
      </c>
      <c r="P21" s="306">
        <v>363.93110000000001</v>
      </c>
      <c r="Q21" s="306">
        <v>466.38380000000001</v>
      </c>
      <c r="R21" s="306">
        <v>555.21370000000002</v>
      </c>
      <c r="S21" s="306">
        <v>547.86980000000005</v>
      </c>
      <c r="T21" s="311">
        <v>559.63239999999996</v>
      </c>
      <c r="U21" s="311">
        <v>572.66459999999995</v>
      </c>
      <c r="V21" s="311">
        <v>526.75649999999996</v>
      </c>
      <c r="W21" s="311">
        <v>495.42590000000001</v>
      </c>
      <c r="X21" s="311">
        <v>573.69439999999997</v>
      </c>
      <c r="Y21" s="311">
        <v>604.85969999999998</v>
      </c>
      <c r="Z21" s="311">
        <v>542.23260000000005</v>
      </c>
      <c r="AA21" s="312">
        <v>512.49800000000005</v>
      </c>
      <c r="AB21" s="314">
        <f t="shared" si="18"/>
        <v>16.0822</v>
      </c>
      <c r="AC21" s="315">
        <f t="shared" si="18"/>
        <v>48.055600000000027</v>
      </c>
      <c r="AD21" s="315">
        <f t="shared" si="18"/>
        <v>41.171600000000012</v>
      </c>
      <c r="AE21" s="315">
        <f t="shared" si="18"/>
        <v>30.800600000000031</v>
      </c>
      <c r="AF21" s="315">
        <f t="shared" si="18"/>
        <v>28.285300000000007</v>
      </c>
      <c r="AG21" s="315">
        <f t="shared" si="18"/>
        <v>44.046899999999937</v>
      </c>
      <c r="AH21" s="315">
        <f t="shared" si="18"/>
        <v>47.150099999999952</v>
      </c>
      <c r="AI21" s="328">
        <f t="shared" si="18"/>
        <v>90.257499999999936</v>
      </c>
      <c r="AJ21" s="315">
        <f t="shared" si="18"/>
        <v>89.233000000000004</v>
      </c>
      <c r="AK21" s="315">
        <f t="shared" si="19"/>
        <v>95.216099999999983</v>
      </c>
      <c r="AL21" s="315">
        <f t="shared" si="20"/>
        <v>69.657199999999989</v>
      </c>
      <c r="AM21" s="315">
        <f>Z21-M21</f>
        <v>38.88960000000003</v>
      </c>
      <c r="AN21" s="316">
        <f t="shared" si="17"/>
        <v>44.865200000000073</v>
      </c>
    </row>
    <row r="22" spans="1:40">
      <c r="A22" s="326" t="s">
        <v>183</v>
      </c>
      <c r="B22" s="327">
        <v>163.18799999999999</v>
      </c>
      <c r="C22" s="306">
        <v>183.92410000000001</v>
      </c>
      <c r="D22" s="306">
        <v>245.679</v>
      </c>
      <c r="E22" s="306">
        <v>318.55500000000001</v>
      </c>
      <c r="F22" s="306">
        <v>335.77</v>
      </c>
      <c r="G22" s="311">
        <v>341.26900000000001</v>
      </c>
      <c r="H22" s="311">
        <v>307.87700000000001</v>
      </c>
      <c r="I22" s="311">
        <v>193.01900000000001</v>
      </c>
      <c r="J22" s="311">
        <v>191.49299999999999</v>
      </c>
      <c r="K22" s="311">
        <v>238.38399999999999</v>
      </c>
      <c r="L22" s="311">
        <v>248.85599999999999</v>
      </c>
      <c r="M22" s="311">
        <v>254.59800000000001</v>
      </c>
      <c r="N22" s="312">
        <v>240.38</v>
      </c>
      <c r="O22" s="310">
        <v>297.483</v>
      </c>
      <c r="P22" s="306">
        <v>297.15460000000002</v>
      </c>
      <c r="Q22" s="306">
        <v>392.67399999999998</v>
      </c>
      <c r="R22" s="306">
        <v>515.40800000000002</v>
      </c>
      <c r="S22" s="306">
        <v>527.43299999999999</v>
      </c>
      <c r="T22" s="311">
        <v>521.83600000000001</v>
      </c>
      <c r="U22" s="311">
        <v>496.80700000000002</v>
      </c>
      <c r="V22" s="311">
        <v>341.41899999999998</v>
      </c>
      <c r="W22" s="311">
        <v>281.70999999999998</v>
      </c>
      <c r="X22" s="311">
        <v>352.94299999999998</v>
      </c>
      <c r="Y22" s="311">
        <v>443.91399999999999</v>
      </c>
      <c r="Z22" s="311">
        <v>419.85</v>
      </c>
      <c r="AA22" s="312">
        <v>332.22699999999998</v>
      </c>
      <c r="AB22" s="314">
        <f t="shared" si="18"/>
        <v>134.29500000000002</v>
      </c>
      <c r="AC22" s="315">
        <f t="shared" si="18"/>
        <v>113.23050000000001</v>
      </c>
      <c r="AD22" s="315">
        <f t="shared" si="18"/>
        <v>146.99499999999998</v>
      </c>
      <c r="AE22" s="315">
        <f t="shared" si="18"/>
        <v>196.85300000000001</v>
      </c>
      <c r="AF22" s="315">
        <f t="shared" si="18"/>
        <v>191.66300000000001</v>
      </c>
      <c r="AG22" s="315">
        <f t="shared" si="18"/>
        <v>180.56700000000001</v>
      </c>
      <c r="AH22" s="315">
        <f t="shared" si="18"/>
        <v>188.93</v>
      </c>
      <c r="AI22" s="328">
        <f t="shared" si="18"/>
        <v>148.39999999999998</v>
      </c>
      <c r="AJ22" s="315">
        <f t="shared" si="18"/>
        <v>90.216999999999985</v>
      </c>
      <c r="AK22" s="315">
        <f t="shared" si="19"/>
        <v>114.559</v>
      </c>
      <c r="AL22" s="315">
        <f t="shared" si="20"/>
        <v>195.05799999999999</v>
      </c>
      <c r="AM22" s="315">
        <f t="shared" si="21"/>
        <v>165.25200000000001</v>
      </c>
      <c r="AN22" s="316">
        <f t="shared" si="17"/>
        <v>91.84699999999998</v>
      </c>
    </row>
    <row r="23" spans="1:40" s="339" customFormat="1" ht="13.5" thickBot="1">
      <c r="A23" s="329" t="s">
        <v>54</v>
      </c>
      <c r="B23" s="330">
        <v>140.09139999999999</v>
      </c>
      <c r="C23" s="331">
        <v>134.494</v>
      </c>
      <c r="D23" s="331">
        <v>185.54429999999999</v>
      </c>
      <c r="E23" s="331">
        <v>240.8417</v>
      </c>
      <c r="F23" s="331">
        <v>236.54509999999999</v>
      </c>
      <c r="G23" s="332">
        <v>260.82279999999997</v>
      </c>
      <c r="H23" s="332">
        <v>251.14240000000001</v>
      </c>
      <c r="I23" s="332">
        <v>213.61920000000001</v>
      </c>
      <c r="J23" s="332">
        <v>202.1892</v>
      </c>
      <c r="K23" s="332">
        <v>238.71510000000001</v>
      </c>
      <c r="L23" s="332">
        <v>231.1525</v>
      </c>
      <c r="M23" s="332">
        <v>210.34520000000001</v>
      </c>
      <c r="N23" s="333">
        <v>219.5163</v>
      </c>
      <c r="O23" s="334">
        <v>86.255809999999997</v>
      </c>
      <c r="P23" s="331">
        <v>109.732</v>
      </c>
      <c r="Q23" s="331">
        <v>113.8832</v>
      </c>
      <c r="R23" s="331">
        <v>134.90690000000001</v>
      </c>
      <c r="S23" s="331">
        <v>152.46170000000001</v>
      </c>
      <c r="T23" s="332">
        <v>161.48089999999999</v>
      </c>
      <c r="U23" s="332">
        <v>166.50489999999999</v>
      </c>
      <c r="V23" s="332">
        <v>150.9821</v>
      </c>
      <c r="W23" s="332">
        <v>149.24700000000001</v>
      </c>
      <c r="X23" s="332">
        <v>164.49459999999999</v>
      </c>
      <c r="Y23" s="332">
        <v>177.1688</v>
      </c>
      <c r="Z23" s="332">
        <v>180.83269999999999</v>
      </c>
      <c r="AA23" s="333">
        <v>169.6464</v>
      </c>
      <c r="AB23" s="335">
        <f t="shared" si="18"/>
        <v>-53.835589999999996</v>
      </c>
      <c r="AC23" s="336">
        <f t="shared" si="18"/>
        <v>-24.762</v>
      </c>
      <c r="AD23" s="336">
        <f t="shared" si="18"/>
        <v>-71.66109999999999</v>
      </c>
      <c r="AE23" s="336">
        <f t="shared" si="18"/>
        <v>-105.9348</v>
      </c>
      <c r="AF23" s="336">
        <f t="shared" si="18"/>
        <v>-84.083399999999983</v>
      </c>
      <c r="AG23" s="336">
        <f t="shared" si="18"/>
        <v>-99.341899999999981</v>
      </c>
      <c r="AH23" s="336">
        <f t="shared" si="18"/>
        <v>-84.637500000000017</v>
      </c>
      <c r="AI23" s="337">
        <f t="shared" si="18"/>
        <v>-62.637100000000004</v>
      </c>
      <c r="AJ23" s="336">
        <f t="shared" si="18"/>
        <v>-52.942199999999985</v>
      </c>
      <c r="AK23" s="336">
        <f>X23-K23</f>
        <v>-74.220500000000015</v>
      </c>
      <c r="AL23" s="336">
        <f t="shared" si="20"/>
        <v>-53.983699999999999</v>
      </c>
      <c r="AM23" s="336">
        <f>Z23-M23</f>
        <v>-29.512500000000017</v>
      </c>
      <c r="AN23" s="338">
        <f t="shared" si="17"/>
        <v>-49.869900000000001</v>
      </c>
    </row>
    <row r="24" spans="1:40">
      <c r="A24" s="340" t="s">
        <v>175</v>
      </c>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row>
    <row r="25" spans="1:40">
      <c r="A25" s="342" t="s">
        <v>283</v>
      </c>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row>
    <row r="26" spans="1:40" ht="12.75" customHeight="1">
      <c r="A26" s="373" t="s">
        <v>369</v>
      </c>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row>
    <row r="27" spans="1:40" ht="12.75" customHeight="1">
      <c r="A27" s="343"/>
      <c r="B27" s="343"/>
      <c r="C27" s="343"/>
      <c r="D27" s="343"/>
      <c r="E27" s="343"/>
      <c r="F27" s="343"/>
      <c r="G27" s="343"/>
      <c r="H27" s="343"/>
      <c r="I27" s="343"/>
      <c r="J27" s="343"/>
      <c r="K27" s="343"/>
      <c r="L27" s="358"/>
      <c r="M27" s="358"/>
      <c r="N27" s="343"/>
      <c r="O27" s="343"/>
      <c r="P27" s="343"/>
      <c r="Q27" s="343"/>
      <c r="R27" s="343"/>
      <c r="S27" s="343"/>
      <c r="T27" s="343"/>
      <c r="U27" s="343"/>
      <c r="V27" s="343"/>
      <c r="W27" s="343"/>
      <c r="X27" s="343"/>
      <c r="Y27" s="358"/>
      <c r="Z27" s="358"/>
      <c r="AA27" s="343"/>
      <c r="AB27" s="343"/>
      <c r="AC27" s="343"/>
      <c r="AD27" s="343"/>
      <c r="AE27" s="343"/>
    </row>
    <row r="29" spans="1:40">
      <c r="A29" s="93" t="s">
        <v>199</v>
      </c>
    </row>
    <row r="31" spans="1:40">
      <c r="B31" s="344"/>
    </row>
  </sheetData>
  <mergeCells count="6">
    <mergeCell ref="A15:AN15"/>
    <mergeCell ref="A1:AN1"/>
    <mergeCell ref="B2:N2"/>
    <mergeCell ref="O2:AA2"/>
    <mergeCell ref="AB2:AN2"/>
    <mergeCell ref="A4:AN4"/>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 width="16.42578125" customWidth="1"/>
    <col min="2" max="10" width="11.28515625" customWidth="1"/>
  </cols>
  <sheetData>
    <row r="1" spans="1:24" ht="24" customHeight="1">
      <c r="A1" s="468" t="s">
        <v>357</v>
      </c>
      <c r="B1" s="469"/>
      <c r="C1" s="469"/>
      <c r="D1" s="469"/>
      <c r="E1" s="469"/>
      <c r="F1" s="469"/>
      <c r="G1" s="469"/>
      <c r="H1" s="469"/>
      <c r="I1" s="469"/>
      <c r="J1" s="469"/>
      <c r="K1" s="469"/>
      <c r="L1" s="469"/>
      <c r="M1" s="469"/>
      <c r="N1" s="469"/>
      <c r="O1" s="469"/>
      <c r="P1" s="469"/>
      <c r="Q1" s="469"/>
      <c r="R1" s="469"/>
      <c r="S1" s="469"/>
      <c r="T1" s="469"/>
      <c r="U1" s="469"/>
      <c r="V1" s="469"/>
      <c r="W1" s="469"/>
      <c r="X1" s="469"/>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304</v>
      </c>
      <c r="X3" s="123" t="s">
        <v>305</v>
      </c>
    </row>
    <row r="4" spans="1:24">
      <c r="A4" s="125" t="s">
        <v>56</v>
      </c>
      <c r="B4" s="218">
        <v>-1.4219999999999999</v>
      </c>
      <c r="C4" s="218">
        <v>-1.7609999999999999</v>
      </c>
      <c r="D4" s="218">
        <v>-0.36799999999999999</v>
      </c>
      <c r="E4" s="218">
        <v>1.891</v>
      </c>
      <c r="F4" s="218">
        <v>1.4139999999999999</v>
      </c>
      <c r="G4" s="218">
        <v>4.5199999999999996</v>
      </c>
      <c r="H4" s="218">
        <v>4.673</v>
      </c>
      <c r="I4" s="218">
        <v>5.7720000000000002</v>
      </c>
      <c r="J4" s="218">
        <v>6.8609999999999998</v>
      </c>
      <c r="K4" s="218">
        <v>5.6920000000000002</v>
      </c>
      <c r="L4" s="218">
        <v>5.8360000000000003</v>
      </c>
      <c r="M4" s="218">
        <v>5.7439999999999998</v>
      </c>
      <c r="N4" s="218">
        <v>6.2130000000000001</v>
      </c>
      <c r="O4" s="218">
        <v>7.1289999999999996</v>
      </c>
      <c r="P4" s="232">
        <v>6.5570000000000004</v>
      </c>
      <c r="Q4" s="232">
        <v>7.2039999999999997</v>
      </c>
      <c r="R4" s="232">
        <v>8.6010000000000009</v>
      </c>
      <c r="S4" s="232">
        <v>8.5079999999999991</v>
      </c>
      <c r="T4" s="232">
        <v>7.7880000000000003</v>
      </c>
      <c r="U4" s="232">
        <v>7.3730000000000002</v>
      </c>
      <c r="V4" s="232">
        <v>7.0979999999999999</v>
      </c>
      <c r="W4" s="232">
        <v>7.0890000000000004</v>
      </c>
      <c r="X4" s="219">
        <v>7.5709999999999997</v>
      </c>
    </row>
    <row r="5" spans="1:24">
      <c r="A5" s="125" t="s">
        <v>90</v>
      </c>
      <c r="B5" s="218">
        <v>-2.976</v>
      </c>
      <c r="C5" s="218">
        <v>-3.92</v>
      </c>
      <c r="D5" s="218">
        <v>-3.7240000000000002</v>
      </c>
      <c r="E5" s="218">
        <v>-4.1710000000000003</v>
      </c>
      <c r="F5" s="218">
        <v>-4.5579999999999998</v>
      </c>
      <c r="G5" s="218">
        <v>-5.2060000000000004</v>
      </c>
      <c r="H5" s="218">
        <v>-5.7469999999999999</v>
      </c>
      <c r="I5" s="218">
        <v>-5.9109999999999996</v>
      </c>
      <c r="J5" s="218">
        <v>-5.0970000000000004</v>
      </c>
      <c r="K5" s="218">
        <v>-4.734</v>
      </c>
      <c r="L5" s="218">
        <v>-2.6280000000000001</v>
      </c>
      <c r="M5" s="218">
        <v>-2.8820000000000001</v>
      </c>
      <c r="N5" s="218">
        <v>-2.9289999999999998</v>
      </c>
      <c r="O5" s="218">
        <v>-2.581</v>
      </c>
      <c r="P5" s="232">
        <v>-2.0070000000000001</v>
      </c>
      <c r="Q5" s="232">
        <v>-2.0990000000000002</v>
      </c>
      <c r="R5" s="232">
        <v>-2.234</v>
      </c>
      <c r="S5" s="232">
        <v>-2.1059999999999999</v>
      </c>
      <c r="T5" s="232">
        <v>-1.869</v>
      </c>
      <c r="U5" s="232">
        <v>-2.1819999999999999</v>
      </c>
      <c r="V5" s="232">
        <v>-2.2410000000000001</v>
      </c>
      <c r="W5" s="219">
        <v>-3.0880000000000001</v>
      </c>
      <c r="X5" s="219">
        <v>-3.8650000000000002</v>
      </c>
    </row>
    <row r="6" spans="1:24">
      <c r="A6" s="125" t="s">
        <v>44</v>
      </c>
      <c r="B6" s="218">
        <v>-3.8149999999999999</v>
      </c>
      <c r="C6" s="218">
        <v>-2.8780000000000001</v>
      </c>
      <c r="D6" s="218">
        <v>-1.3160000000000001</v>
      </c>
      <c r="E6" s="218">
        <v>7.6660000000000004</v>
      </c>
      <c r="F6" s="218">
        <v>5.5970000000000004</v>
      </c>
      <c r="G6" s="218">
        <v>1.798</v>
      </c>
      <c r="H6" s="218">
        <v>2.4729999999999999</v>
      </c>
      <c r="I6" s="218">
        <v>2.7909999999999999</v>
      </c>
      <c r="J6" s="218">
        <v>2.1</v>
      </c>
      <c r="K6" s="218">
        <v>1.492</v>
      </c>
      <c r="L6" s="218">
        <v>2.1669999999999998</v>
      </c>
      <c r="M6" s="218">
        <v>-0.38200000000000001</v>
      </c>
      <c r="N6" s="218">
        <v>-1.012</v>
      </c>
      <c r="O6" s="218">
        <v>-0.36899999999999999</v>
      </c>
      <c r="P6" s="232">
        <v>-2.1459999999999999</v>
      </c>
      <c r="Q6" s="232">
        <v>-1.6279999999999999</v>
      </c>
      <c r="R6" s="232">
        <v>-2.7429999999999999</v>
      </c>
      <c r="S6" s="232">
        <v>-2.7130000000000001</v>
      </c>
      <c r="T6" s="232">
        <v>-4.8330000000000002</v>
      </c>
      <c r="U6" s="232">
        <v>-5.226</v>
      </c>
      <c r="V6" s="232">
        <v>-0.89900000000000002</v>
      </c>
      <c r="W6" s="213">
        <v>0.95299999999999996</v>
      </c>
      <c r="X6" s="213">
        <v>2.339</v>
      </c>
    </row>
    <row r="7" spans="1:24">
      <c r="A7" s="125" t="s">
        <v>118</v>
      </c>
      <c r="B7" s="218">
        <v>-2.2610000000000001</v>
      </c>
      <c r="C7" s="218">
        <v>-0.70599999999999996</v>
      </c>
      <c r="D7" s="218">
        <v>-0.79600000000000004</v>
      </c>
      <c r="E7" s="218">
        <v>2.1019999999999999</v>
      </c>
      <c r="F7" s="218">
        <v>1.548</v>
      </c>
      <c r="G7" s="218">
        <v>2.0760000000000001</v>
      </c>
      <c r="H7" s="218">
        <v>2.258</v>
      </c>
      <c r="I7" s="218">
        <v>3.2949999999999999</v>
      </c>
      <c r="J7" s="218">
        <v>3.802</v>
      </c>
      <c r="K7" s="218">
        <v>4.49</v>
      </c>
      <c r="L7" s="218">
        <v>2.5960000000000001</v>
      </c>
      <c r="M7" s="218">
        <v>2.855</v>
      </c>
      <c r="N7" s="218">
        <v>1.631</v>
      </c>
      <c r="O7" s="218">
        <v>1.4830000000000001</v>
      </c>
      <c r="P7" s="232">
        <v>1.9430000000000001</v>
      </c>
      <c r="Q7" s="232">
        <v>2.4740000000000002</v>
      </c>
      <c r="R7" s="232">
        <v>1.7250000000000001</v>
      </c>
      <c r="S7" s="232">
        <v>2.7240000000000002</v>
      </c>
      <c r="T7" s="232">
        <v>1.3740000000000001</v>
      </c>
      <c r="U7" s="232">
        <v>1.258</v>
      </c>
      <c r="V7" s="232">
        <v>2.8420000000000001</v>
      </c>
      <c r="W7" s="219">
        <v>2.3420000000000001</v>
      </c>
      <c r="X7" s="219">
        <v>2.4119999999999999</v>
      </c>
    </row>
    <row r="8" spans="1:24">
      <c r="A8" s="125" t="s">
        <v>45</v>
      </c>
      <c r="B8" s="218">
        <v>-4.3140000000000001</v>
      </c>
      <c r="C8" s="218">
        <v>-3.7829999999999999</v>
      </c>
      <c r="D8" s="218">
        <v>-4.2359999999999998</v>
      </c>
      <c r="E8" s="218">
        <v>-1.5880000000000001</v>
      </c>
      <c r="F8" s="218">
        <v>0.67400000000000004</v>
      </c>
      <c r="G8" s="218">
        <v>1.6950000000000001</v>
      </c>
      <c r="H8" s="218">
        <v>1.5189999999999999</v>
      </c>
      <c r="I8" s="218">
        <v>1.1759999999999999</v>
      </c>
      <c r="J8" s="218">
        <v>2.9000000000000001E-2</v>
      </c>
      <c r="K8" s="218">
        <v>-1.8069999999999999</v>
      </c>
      <c r="L8" s="218">
        <v>-1.573</v>
      </c>
      <c r="M8" s="218">
        <v>-3.577</v>
      </c>
      <c r="N8" s="218">
        <v>-2.9180000000000001</v>
      </c>
      <c r="O8" s="218">
        <v>-3.4009999999999998</v>
      </c>
      <c r="P8" s="232">
        <v>-3.2280000000000002</v>
      </c>
      <c r="Q8" s="232">
        <v>-4.13</v>
      </c>
      <c r="R8" s="232">
        <v>-3.0259999999999998</v>
      </c>
      <c r="S8" s="232">
        <v>-1.349</v>
      </c>
      <c r="T8" s="232">
        <v>-0.72799999999999998</v>
      </c>
      <c r="U8" s="232">
        <v>-2.1669999999999998</v>
      </c>
      <c r="V8" s="232">
        <v>-2.7010000000000001</v>
      </c>
      <c r="W8" s="232">
        <v>-0.86899999999999999</v>
      </c>
      <c r="X8" s="219">
        <v>-0.59699999999999998</v>
      </c>
    </row>
    <row r="9" spans="1:24">
      <c r="A9" s="125" t="s">
        <v>64</v>
      </c>
      <c r="B9" s="218">
        <v>1.94</v>
      </c>
      <c r="C9" s="218">
        <v>1.6950000000000001</v>
      </c>
      <c r="D9" s="218">
        <v>1.3049999999999999</v>
      </c>
      <c r="E9" s="218">
        <v>2.4169999999999998</v>
      </c>
      <c r="F9" s="218">
        <v>2.5979999999999999</v>
      </c>
      <c r="G9" s="218">
        <v>3.536</v>
      </c>
      <c r="H9" s="218">
        <v>5.78</v>
      </c>
      <c r="I9" s="218">
        <v>8.4179999999999993</v>
      </c>
      <c r="J9" s="218">
        <v>9.9329999999999998</v>
      </c>
      <c r="K9" s="218">
        <v>9.1880000000000006</v>
      </c>
      <c r="L9" s="218">
        <v>4.78</v>
      </c>
      <c r="M9" s="218">
        <v>3.9409999999999998</v>
      </c>
      <c r="N9" s="218">
        <v>1.8160000000000001</v>
      </c>
      <c r="O9" s="218">
        <v>2.5219999999999998</v>
      </c>
      <c r="P9" s="232">
        <v>1.54</v>
      </c>
      <c r="Q9" s="232">
        <v>2.2429999999999999</v>
      </c>
      <c r="R9" s="232">
        <v>2.7370000000000001</v>
      </c>
      <c r="S9" s="232">
        <v>1.8009999999999999</v>
      </c>
      <c r="T9" s="232">
        <v>1.591</v>
      </c>
      <c r="U9" s="232">
        <v>0.184</v>
      </c>
      <c r="V9" s="232">
        <v>0.98599999999999999</v>
      </c>
      <c r="W9" s="232">
        <v>2.0299999999999998</v>
      </c>
      <c r="X9" s="219">
        <v>1.6439999999999999</v>
      </c>
    </row>
    <row r="10" spans="1:24">
      <c r="A10" s="125" t="s">
        <v>119</v>
      </c>
      <c r="B10" s="218">
        <v>2.5289999999999999</v>
      </c>
      <c r="C10" s="218">
        <v>1.9890000000000001</v>
      </c>
      <c r="D10" s="218">
        <v>3.6459999999999999</v>
      </c>
      <c r="E10" s="218">
        <v>3</v>
      </c>
      <c r="F10" s="218">
        <v>3.931</v>
      </c>
      <c r="G10" s="218">
        <v>4.0449999999999999</v>
      </c>
      <c r="H10" s="218">
        <v>4.1920000000000002</v>
      </c>
      <c r="I10" s="218">
        <v>3.3250000000000002</v>
      </c>
      <c r="J10" s="218">
        <v>1.4470000000000001</v>
      </c>
      <c r="K10" s="218">
        <v>2.9169999999999998</v>
      </c>
      <c r="L10" s="218">
        <v>3.4649999999999999</v>
      </c>
      <c r="M10" s="218">
        <v>6.5629999999999997</v>
      </c>
      <c r="N10" s="218">
        <v>6.5860000000000003</v>
      </c>
      <c r="O10" s="218">
        <v>6.282</v>
      </c>
      <c r="P10" s="232">
        <v>7.7590000000000003</v>
      </c>
      <c r="Q10" s="232">
        <v>8.9239999999999995</v>
      </c>
      <c r="R10" s="232">
        <v>8.2449999999999992</v>
      </c>
      <c r="S10" s="232">
        <v>7.774</v>
      </c>
      <c r="T10" s="232">
        <v>8.0090000000000003</v>
      </c>
      <c r="U10" s="232">
        <v>7.0190000000000001</v>
      </c>
      <c r="V10" s="232">
        <v>8.8569999999999993</v>
      </c>
      <c r="W10" s="219">
        <v>7.8620000000000001</v>
      </c>
      <c r="X10" s="219">
        <v>8.0060000000000002</v>
      </c>
    </row>
    <row r="11" spans="1:24">
      <c r="A11" s="125" t="s">
        <v>65</v>
      </c>
      <c r="B11" s="218">
        <v>3.4</v>
      </c>
      <c r="C11" s="218">
        <v>4.452</v>
      </c>
      <c r="D11" s="218">
        <v>3.9540000000000002</v>
      </c>
      <c r="E11" s="218">
        <v>3.6760000000000002</v>
      </c>
      <c r="F11" s="218">
        <v>3.1739999999999999</v>
      </c>
      <c r="G11" s="218">
        <v>1.881</v>
      </c>
      <c r="H11" s="218">
        <v>0.51300000000000001</v>
      </c>
      <c r="I11" s="218">
        <v>2.4079999999999999</v>
      </c>
      <c r="J11" s="218">
        <v>1.4450000000000001</v>
      </c>
      <c r="K11" s="218">
        <v>2.1999999999999999E-2</v>
      </c>
      <c r="L11" s="218">
        <v>1.84</v>
      </c>
      <c r="M11" s="218">
        <v>0.70199999999999996</v>
      </c>
      <c r="N11" s="218">
        <v>0.189</v>
      </c>
      <c r="O11" s="218">
        <v>-2.657</v>
      </c>
      <c r="P11" s="232">
        <v>-3.1760000000000002</v>
      </c>
      <c r="Q11" s="232">
        <v>-3.0870000000000002</v>
      </c>
      <c r="R11" s="232">
        <v>-2.0350000000000001</v>
      </c>
      <c r="S11" s="232">
        <v>-1.819</v>
      </c>
      <c r="T11" s="232">
        <v>-1.595</v>
      </c>
      <c r="U11" s="232">
        <v>-2.9380000000000002</v>
      </c>
      <c r="V11" s="232">
        <v>-2.7029999999999998</v>
      </c>
      <c r="W11" s="232">
        <v>-0.44700000000000001</v>
      </c>
      <c r="X11" s="219">
        <v>-1.3</v>
      </c>
    </row>
    <row r="12" spans="1:24">
      <c r="A12" s="125" t="s">
        <v>66</v>
      </c>
      <c r="B12" s="218">
        <v>-3.3570000000000002</v>
      </c>
      <c r="C12" s="218">
        <v>-2.6629999999999998</v>
      </c>
      <c r="D12" s="218">
        <v>-2.2170000000000001</v>
      </c>
      <c r="E12" s="218">
        <v>-0.33400000000000002</v>
      </c>
      <c r="F12" s="218">
        <v>0.32700000000000001</v>
      </c>
      <c r="G12" s="218">
        <v>1.71</v>
      </c>
      <c r="H12" s="218">
        <v>1.853</v>
      </c>
      <c r="I12" s="218">
        <v>5.4550000000000001</v>
      </c>
      <c r="J12" s="218">
        <v>5.1749999999999998</v>
      </c>
      <c r="K12" s="218">
        <v>0.08</v>
      </c>
      <c r="L12" s="218">
        <v>4.7969999999999997</v>
      </c>
      <c r="M12" s="218">
        <v>3.4449999999999998</v>
      </c>
      <c r="N12" s="218">
        <v>2.4089999999999998</v>
      </c>
      <c r="O12" s="218">
        <v>2.653</v>
      </c>
      <c r="P12" s="232">
        <v>4.01</v>
      </c>
      <c r="Q12" s="232">
        <v>3.6160000000000001</v>
      </c>
      <c r="R12" s="232">
        <v>2.371</v>
      </c>
      <c r="S12" s="232">
        <v>-0.376</v>
      </c>
      <c r="T12" s="232">
        <v>-0.65200000000000002</v>
      </c>
      <c r="U12" s="232">
        <v>-2.5590000000000002</v>
      </c>
      <c r="V12" s="232">
        <v>-0.89900000000000002</v>
      </c>
      <c r="W12" s="219">
        <v>3.21</v>
      </c>
      <c r="X12" s="219">
        <v>-0.41</v>
      </c>
    </row>
    <row r="13" spans="1:24">
      <c r="A13" s="125" t="s">
        <v>120</v>
      </c>
      <c r="B13" s="218">
        <v>4.8449999999999998</v>
      </c>
      <c r="C13" s="218">
        <v>7.1580000000000004</v>
      </c>
      <c r="D13" s="218">
        <v>7.6749999999999998</v>
      </c>
      <c r="E13" s="218">
        <v>7.8179999999999996</v>
      </c>
      <c r="F13" s="218">
        <v>4.3140000000000001</v>
      </c>
      <c r="G13" s="218">
        <v>5.6029999999999998</v>
      </c>
      <c r="H13" s="218">
        <v>2.8769999999999998</v>
      </c>
      <c r="I13" s="218">
        <v>3.931</v>
      </c>
      <c r="J13" s="218">
        <v>4.0279999999999996</v>
      </c>
      <c r="K13" s="218">
        <v>2.5430000000000001</v>
      </c>
      <c r="L13" s="218">
        <v>1.996</v>
      </c>
      <c r="M13" s="218">
        <v>1.4890000000000001</v>
      </c>
      <c r="N13" s="218">
        <v>-1.44</v>
      </c>
      <c r="O13" s="218">
        <v>-2.0550000000000002</v>
      </c>
      <c r="P13" s="232">
        <v>-1.798</v>
      </c>
      <c r="Q13" s="232">
        <v>-1.3320000000000001</v>
      </c>
      <c r="R13" s="232">
        <v>-0.93700000000000006</v>
      </c>
      <c r="S13" s="232">
        <v>-1.9990000000000001</v>
      </c>
      <c r="T13" s="232">
        <v>-0.79600000000000004</v>
      </c>
      <c r="U13" s="232">
        <v>-1.893</v>
      </c>
      <c r="V13" s="232">
        <v>-0.154</v>
      </c>
      <c r="W13" s="219">
        <v>0.80200000000000005</v>
      </c>
      <c r="X13" s="219">
        <v>1.522</v>
      </c>
    </row>
    <row r="14" spans="1:24">
      <c r="A14" s="125" t="s">
        <v>67</v>
      </c>
      <c r="B14" s="218">
        <v>-1.006</v>
      </c>
      <c r="C14" s="218">
        <v>-0.55900000000000005</v>
      </c>
      <c r="D14" s="218">
        <v>0.68799999999999994</v>
      </c>
      <c r="E14" s="218">
        <v>1.2110000000000001</v>
      </c>
      <c r="F14" s="218">
        <v>2.2770000000000001</v>
      </c>
      <c r="G14" s="218">
        <v>-0.34200000000000003</v>
      </c>
      <c r="H14" s="218">
        <v>-1.1870000000000001</v>
      </c>
      <c r="I14" s="218">
        <v>-1.008</v>
      </c>
      <c r="J14" s="218">
        <v>-1.27</v>
      </c>
      <c r="K14" s="218">
        <v>-2.2799999999999998</v>
      </c>
      <c r="L14" s="218">
        <v>-2.8149999999999999</v>
      </c>
      <c r="M14" s="218">
        <v>-2.802</v>
      </c>
      <c r="N14" s="218">
        <v>-4.29</v>
      </c>
      <c r="O14" s="218">
        <v>-4.806</v>
      </c>
      <c r="P14" s="232">
        <v>-1.7370000000000001</v>
      </c>
      <c r="Q14" s="232">
        <v>-1.3140000000000001</v>
      </c>
      <c r="R14" s="232">
        <v>-1.05</v>
      </c>
      <c r="S14" s="232">
        <v>-0.626</v>
      </c>
      <c r="T14" s="232">
        <v>-1.835</v>
      </c>
      <c r="U14" s="232">
        <v>-2.117</v>
      </c>
      <c r="V14" s="232">
        <v>-0.85499999999999998</v>
      </c>
      <c r="W14" s="232">
        <v>1.0069999999999999</v>
      </c>
      <c r="X14" s="219">
        <v>-1.1890000000000001</v>
      </c>
    </row>
    <row r="15" spans="1:24">
      <c r="A15" s="125" t="s">
        <v>342</v>
      </c>
      <c r="B15" s="218">
        <v>-2.5150000000000001</v>
      </c>
      <c r="C15" s="218">
        <v>-2.3140000000000001</v>
      </c>
      <c r="D15" s="218">
        <v>-2.1419999999999999</v>
      </c>
      <c r="E15" s="218">
        <v>-2.1640000000000001</v>
      </c>
      <c r="F15" s="218">
        <v>-1.8</v>
      </c>
      <c r="G15" s="218">
        <v>-2.34</v>
      </c>
      <c r="H15" s="218">
        <v>-1.982</v>
      </c>
      <c r="I15" s="218">
        <v>-2.86</v>
      </c>
      <c r="J15" s="218">
        <v>-3.3860000000000001</v>
      </c>
      <c r="K15" s="218">
        <v>-3.9630000000000001</v>
      </c>
      <c r="L15" s="218">
        <v>-3.3319999999999999</v>
      </c>
      <c r="M15" s="218">
        <v>-3.109</v>
      </c>
      <c r="N15" s="218">
        <v>-1.8109999999999999</v>
      </c>
      <c r="O15" s="218">
        <v>-3.4969999999999999</v>
      </c>
      <c r="P15" s="232">
        <v>-4.8920000000000003</v>
      </c>
      <c r="Q15" s="232">
        <v>-4.8789999999999996</v>
      </c>
      <c r="R15" s="232">
        <v>-5.024</v>
      </c>
      <c r="S15" s="232">
        <v>-5.4340000000000002</v>
      </c>
      <c r="T15" s="232">
        <v>-3.7690000000000001</v>
      </c>
      <c r="U15" s="232">
        <v>-3.6819999999999999</v>
      </c>
      <c r="V15" s="232">
        <v>-3.0939999999999999</v>
      </c>
      <c r="W15" s="219">
        <v>-3.9289999999999998</v>
      </c>
      <c r="X15" s="219">
        <v>-3.8879999999999999</v>
      </c>
    </row>
    <row r="16" spans="1:24">
      <c r="A16" s="125" t="s">
        <v>68</v>
      </c>
      <c r="B16" s="218">
        <v>-0.115</v>
      </c>
      <c r="C16" s="218">
        <v>0.61499999999999999</v>
      </c>
      <c r="D16" s="218">
        <v>0.17899999999999999</v>
      </c>
      <c r="E16" s="218">
        <v>0.247</v>
      </c>
      <c r="F16" s="218">
        <v>0.49199999999999999</v>
      </c>
      <c r="G16" s="218">
        <v>-9.8000000000000004E-2</v>
      </c>
      <c r="H16" s="218">
        <v>-3.5409999999999999</v>
      </c>
      <c r="I16" s="218">
        <v>-5.3520000000000003</v>
      </c>
      <c r="J16" s="218">
        <v>-6.5069999999999997</v>
      </c>
      <c r="K16" s="218">
        <v>-6.2439999999999998</v>
      </c>
      <c r="L16" s="218">
        <v>-4.6529999999999996</v>
      </c>
      <c r="M16" s="218">
        <v>-1.194</v>
      </c>
      <c r="N16" s="218">
        <v>-1.6439999999999999</v>
      </c>
      <c r="O16" s="218">
        <v>-3.3879999999999999</v>
      </c>
      <c r="P16" s="232">
        <v>1.554</v>
      </c>
      <c r="Q16" s="232">
        <v>1.075</v>
      </c>
      <c r="R16" s="232">
        <v>4.391</v>
      </c>
      <c r="S16" s="232">
        <v>-4.2069999999999999</v>
      </c>
      <c r="T16" s="232">
        <v>0.48799999999999999</v>
      </c>
      <c r="U16" s="232">
        <v>5.9930000000000003</v>
      </c>
      <c r="V16" s="232">
        <v>-11.355</v>
      </c>
      <c r="W16" s="219">
        <v>4.6130000000000004</v>
      </c>
      <c r="X16" s="219">
        <v>6.9770000000000003</v>
      </c>
    </row>
    <row r="17" spans="1:24">
      <c r="A17" s="125" t="s">
        <v>69</v>
      </c>
      <c r="B17" s="218">
        <v>-3.2370000000000001</v>
      </c>
      <c r="C17" s="218">
        <v>-4.3099999999999996</v>
      </c>
      <c r="D17" s="218">
        <v>-4.375</v>
      </c>
      <c r="E17" s="218">
        <v>-3.73</v>
      </c>
      <c r="F17" s="218">
        <v>-3.883</v>
      </c>
      <c r="G17" s="218">
        <v>-5.4820000000000002</v>
      </c>
      <c r="H17" s="218">
        <v>-7.2539999999999996</v>
      </c>
      <c r="I17" s="218">
        <v>-8.8510000000000009</v>
      </c>
      <c r="J17" s="218">
        <v>-9.4320000000000004</v>
      </c>
      <c r="K17" s="218">
        <v>-8.9030000000000005</v>
      </c>
      <c r="L17" s="218">
        <v>-4.0880000000000001</v>
      </c>
      <c r="M17" s="218">
        <v>-3.6560000000000001</v>
      </c>
      <c r="N17" s="218">
        <v>-2.7240000000000002</v>
      </c>
      <c r="O17" s="218">
        <v>8.5999999999999993E-2</v>
      </c>
      <c r="P17" s="232">
        <v>2.0379999999999998</v>
      </c>
      <c r="Q17" s="232">
        <v>1.6990000000000001</v>
      </c>
      <c r="R17" s="232">
        <v>2.0259999999999998</v>
      </c>
      <c r="S17" s="232">
        <v>3.1760000000000002</v>
      </c>
      <c r="T17" s="232">
        <v>2.7719999999999998</v>
      </c>
      <c r="U17" s="232">
        <v>1.929</v>
      </c>
      <c r="V17" s="232">
        <v>2.1349999999999998</v>
      </c>
      <c r="W17" s="219">
        <v>0.67500000000000004</v>
      </c>
      <c r="X17" s="219">
        <v>0.96199999999999997</v>
      </c>
    </row>
    <row r="18" spans="1:24">
      <c r="A18" s="125" t="s">
        <v>70</v>
      </c>
      <c r="B18" s="218">
        <v>-1.3109999999999999</v>
      </c>
      <c r="C18" s="218">
        <v>-1.4990000000000001</v>
      </c>
      <c r="D18" s="218">
        <v>-1.4730000000000001</v>
      </c>
      <c r="E18" s="218">
        <v>-0.89100000000000001</v>
      </c>
      <c r="F18" s="218">
        <v>0.60099999999999998</v>
      </c>
      <c r="G18" s="218">
        <v>1.4970000000000001</v>
      </c>
      <c r="H18" s="218">
        <v>3.056</v>
      </c>
      <c r="I18" s="218">
        <v>4.0810000000000004</v>
      </c>
      <c r="J18" s="218">
        <v>3.1379999999999999</v>
      </c>
      <c r="K18" s="218">
        <v>1.022</v>
      </c>
      <c r="L18" s="218">
        <v>3.2530000000000001</v>
      </c>
      <c r="M18" s="218">
        <v>3.3420000000000001</v>
      </c>
      <c r="N18" s="218">
        <v>1.637</v>
      </c>
      <c r="O18" s="218">
        <v>0.50800000000000001</v>
      </c>
      <c r="P18" s="232">
        <v>2.887</v>
      </c>
      <c r="Q18" s="232">
        <v>4.2130000000000001</v>
      </c>
      <c r="R18" s="232">
        <v>5.3579999999999997</v>
      </c>
      <c r="S18" s="232">
        <v>3.4950000000000001</v>
      </c>
      <c r="T18" s="232">
        <v>2.8959999999999999</v>
      </c>
      <c r="U18" s="232">
        <v>2.7029999999999998</v>
      </c>
      <c r="V18" s="232">
        <v>3.12</v>
      </c>
      <c r="W18" s="232">
        <v>4.9020000000000001</v>
      </c>
      <c r="X18" s="219">
        <v>4.0999999999999996</v>
      </c>
    </row>
    <row r="19" spans="1:24">
      <c r="A19" s="125" t="s">
        <v>121</v>
      </c>
      <c r="B19" s="218">
        <v>3.82</v>
      </c>
      <c r="C19" s="218">
        <v>3.8119999999999998</v>
      </c>
      <c r="D19" s="218">
        <v>4.6050000000000004</v>
      </c>
      <c r="E19" s="218">
        <v>4.3600000000000003</v>
      </c>
      <c r="F19" s="218">
        <v>5.8029999999999999</v>
      </c>
      <c r="G19" s="218">
        <v>5.9290000000000003</v>
      </c>
      <c r="H19" s="218">
        <v>5.95</v>
      </c>
      <c r="I19" s="218">
        <v>8.0760000000000005</v>
      </c>
      <c r="J19" s="218">
        <v>8.0510000000000002</v>
      </c>
      <c r="K19" s="218">
        <v>7.71</v>
      </c>
      <c r="L19" s="218">
        <v>5.899</v>
      </c>
      <c r="M19" s="218">
        <v>5.8369999999999997</v>
      </c>
      <c r="N19" s="218">
        <v>5.4320000000000004</v>
      </c>
      <c r="O19" s="218">
        <v>5.4690000000000003</v>
      </c>
      <c r="P19" s="232">
        <v>5.2290000000000001</v>
      </c>
      <c r="Q19" s="232">
        <v>4.2130000000000001</v>
      </c>
      <c r="R19" s="232">
        <v>3.3140000000000001</v>
      </c>
      <c r="S19" s="232">
        <v>2.39</v>
      </c>
      <c r="T19" s="232">
        <v>2.9510000000000001</v>
      </c>
      <c r="U19" s="232">
        <v>2.6339999999999999</v>
      </c>
      <c r="V19" s="232">
        <v>5.1120000000000001</v>
      </c>
      <c r="W19" s="219">
        <v>5.2370000000000001</v>
      </c>
      <c r="X19" s="219">
        <v>4.9669999999999996</v>
      </c>
    </row>
    <row r="20" spans="1:24">
      <c r="A20" s="125" t="s">
        <v>58</v>
      </c>
      <c r="B20" s="218">
        <v>0.80100000000000005</v>
      </c>
      <c r="C20" s="218">
        <v>-0.27300000000000002</v>
      </c>
      <c r="D20" s="218">
        <v>0.155</v>
      </c>
      <c r="E20" s="218">
        <v>-0.498</v>
      </c>
      <c r="F20" s="218">
        <v>-0.78700000000000003</v>
      </c>
      <c r="G20" s="218">
        <v>-0.48199999999999998</v>
      </c>
      <c r="H20" s="218">
        <v>-0.88300000000000001</v>
      </c>
      <c r="I20" s="218">
        <v>-1.476</v>
      </c>
      <c r="J20" s="218">
        <v>-1.367</v>
      </c>
      <c r="K20" s="218">
        <v>-2.7949999999999999</v>
      </c>
      <c r="L20" s="218">
        <v>-1.885</v>
      </c>
      <c r="M20" s="218">
        <v>-3.2949999999999999</v>
      </c>
      <c r="N20" s="218">
        <v>-2.8250000000000002</v>
      </c>
      <c r="O20" s="218">
        <v>-0.23100000000000001</v>
      </c>
      <c r="P20" s="232">
        <v>1.109</v>
      </c>
      <c r="Q20" s="232">
        <v>1.899</v>
      </c>
      <c r="R20" s="232">
        <v>1.421</v>
      </c>
      <c r="S20" s="232">
        <v>2.5939999999999999</v>
      </c>
      <c r="T20" s="232">
        <v>2.5750000000000002</v>
      </c>
      <c r="U20" s="232">
        <v>2.4950000000000001</v>
      </c>
      <c r="V20" s="232">
        <v>2.9820000000000002</v>
      </c>
      <c r="W20" s="232">
        <v>3.6259999999999999</v>
      </c>
      <c r="X20" s="219">
        <v>3.496</v>
      </c>
    </row>
    <row r="21" spans="1:24">
      <c r="A21" s="125" t="s">
        <v>59</v>
      </c>
      <c r="B21" s="218">
        <v>2.464</v>
      </c>
      <c r="C21" s="218">
        <v>2.63</v>
      </c>
      <c r="D21" s="218">
        <v>1.97</v>
      </c>
      <c r="E21" s="218">
        <v>2.609</v>
      </c>
      <c r="F21" s="218">
        <v>3.085</v>
      </c>
      <c r="G21" s="218">
        <v>3.7210000000000001</v>
      </c>
      <c r="H21" s="218">
        <v>3.5209999999999999</v>
      </c>
      <c r="I21" s="218">
        <v>3.7930000000000001</v>
      </c>
      <c r="J21" s="218">
        <v>4.6319999999999997</v>
      </c>
      <c r="K21" s="218">
        <v>2.7919999999999998</v>
      </c>
      <c r="L21" s="218">
        <v>2.746</v>
      </c>
      <c r="M21" s="218">
        <v>3.8370000000000002</v>
      </c>
      <c r="N21" s="218">
        <v>2.0830000000000002</v>
      </c>
      <c r="O21" s="218">
        <v>0.95199999999999996</v>
      </c>
      <c r="P21" s="232">
        <v>0.88100000000000001</v>
      </c>
      <c r="Q21" s="232">
        <v>0.751</v>
      </c>
      <c r="R21" s="232">
        <v>3.069</v>
      </c>
      <c r="S21" s="232">
        <v>3.956</v>
      </c>
      <c r="T21" s="232">
        <v>4.1269999999999998</v>
      </c>
      <c r="U21" s="232">
        <v>3.5110000000000001</v>
      </c>
      <c r="V21" s="232">
        <v>3.6520000000000001</v>
      </c>
      <c r="W21" s="232">
        <v>3.2839999999999998</v>
      </c>
      <c r="X21" s="219">
        <v>3.6259999999999999</v>
      </c>
    </row>
    <row r="22" spans="1:24">
      <c r="A22" s="125" t="s">
        <v>71</v>
      </c>
      <c r="B22" s="218">
        <v>0.17899999999999999</v>
      </c>
      <c r="C22" s="218">
        <v>2.5499999999999998</v>
      </c>
      <c r="D22" s="218">
        <v>2.2130000000000001</v>
      </c>
      <c r="E22" s="218">
        <v>1.7350000000000001</v>
      </c>
      <c r="F22" s="218">
        <v>1.2310000000000001</v>
      </c>
      <c r="G22" s="218">
        <v>2.3450000000000002</v>
      </c>
      <c r="H22" s="218">
        <v>1.927</v>
      </c>
      <c r="I22" s="218">
        <v>1.4450000000000001</v>
      </c>
      <c r="J22" s="218">
        <v>0.82299999999999995</v>
      </c>
      <c r="K22" s="218">
        <v>0.14699999999999999</v>
      </c>
      <c r="L22" s="218">
        <v>-2.9089999999999998</v>
      </c>
      <c r="M22" s="218">
        <v>-3.5619999999999998</v>
      </c>
      <c r="N22" s="218">
        <v>-2.7120000000000002</v>
      </c>
      <c r="O22" s="218">
        <v>-3.5339999999999998</v>
      </c>
      <c r="P22" s="232">
        <v>-3.141</v>
      </c>
      <c r="Q22" s="232">
        <v>-2.3199999999999998</v>
      </c>
      <c r="R22" s="232">
        <v>-3.4950000000000001</v>
      </c>
      <c r="S22" s="232">
        <v>-3.0880000000000001</v>
      </c>
      <c r="T22" s="232">
        <v>-2.8029999999999999</v>
      </c>
      <c r="U22" s="232">
        <v>-2.3410000000000002</v>
      </c>
      <c r="V22" s="232">
        <v>-2.0510000000000002</v>
      </c>
      <c r="W22" s="232">
        <v>-1.9359999999999999</v>
      </c>
      <c r="X22" s="219">
        <v>-0.77900000000000003</v>
      </c>
    </row>
    <row r="23" spans="1:24">
      <c r="A23" s="125" t="s">
        <v>72</v>
      </c>
      <c r="B23" s="218">
        <v>0.65100000000000002</v>
      </c>
      <c r="C23" s="218">
        <v>0.85199999999999998</v>
      </c>
      <c r="D23" s="218">
        <v>-1.0660000000000001</v>
      </c>
      <c r="E23" s="218">
        <v>-1.325</v>
      </c>
      <c r="F23" s="218">
        <v>-1.0169999999999999</v>
      </c>
      <c r="G23" s="218">
        <v>-0.70799999999999996</v>
      </c>
      <c r="H23" s="218">
        <v>-1.286</v>
      </c>
      <c r="I23" s="218">
        <v>-1.8089999999999999</v>
      </c>
      <c r="J23" s="218">
        <v>-2.9449999999999998</v>
      </c>
      <c r="K23" s="218">
        <v>-2.6389999999999998</v>
      </c>
      <c r="L23" s="218">
        <v>-1.988</v>
      </c>
      <c r="M23" s="218">
        <v>-3.0790000000000002</v>
      </c>
      <c r="N23" s="218">
        <v>-2.9590000000000001</v>
      </c>
      <c r="O23" s="218">
        <v>-3.14</v>
      </c>
      <c r="P23" s="232">
        <v>-3.294</v>
      </c>
      <c r="Q23" s="232">
        <v>-5.3070000000000004</v>
      </c>
      <c r="R23" s="232">
        <v>-6.577</v>
      </c>
      <c r="S23" s="232">
        <v>-4.5209999999999999</v>
      </c>
      <c r="T23" s="232">
        <v>-3.444</v>
      </c>
      <c r="U23" s="232">
        <v>-4.0810000000000004</v>
      </c>
      <c r="V23" s="232">
        <v>-4.4169999999999998</v>
      </c>
      <c r="W23" s="219">
        <v>-3.3460000000000001</v>
      </c>
      <c r="X23" s="219">
        <v>-3.7639999999999998</v>
      </c>
    </row>
    <row r="24" spans="1:24">
      <c r="A24" s="125" t="s">
        <v>174</v>
      </c>
      <c r="B24" s="218">
        <v>4.3810000000000002</v>
      </c>
      <c r="C24" s="218">
        <v>1.766</v>
      </c>
      <c r="D24" s="218">
        <v>0.39500000000000002</v>
      </c>
      <c r="E24" s="218">
        <v>0.64900000000000002</v>
      </c>
      <c r="F24" s="218">
        <v>1.609</v>
      </c>
      <c r="G24" s="218">
        <v>3.6960000000000002</v>
      </c>
      <c r="H24" s="218">
        <v>1.306</v>
      </c>
      <c r="I24" s="218">
        <v>0.19900000000000001</v>
      </c>
      <c r="J24" s="218">
        <v>0.89300000000000002</v>
      </c>
      <c r="K24" s="218">
        <v>0.16700000000000001</v>
      </c>
      <c r="L24" s="218">
        <v>3.5059999999999998</v>
      </c>
      <c r="M24" s="218">
        <v>2.444</v>
      </c>
      <c r="N24" s="218">
        <v>1.327</v>
      </c>
      <c r="O24" s="218">
        <v>3.8180000000000001</v>
      </c>
      <c r="P24" s="232">
        <v>5.6369999999999996</v>
      </c>
      <c r="Q24" s="232">
        <v>5.593</v>
      </c>
      <c r="R24" s="232">
        <v>7.17</v>
      </c>
      <c r="S24" s="232">
        <v>6.5309999999999997</v>
      </c>
      <c r="T24" s="232">
        <v>4.6349999999999998</v>
      </c>
      <c r="U24" s="232">
        <v>4.49</v>
      </c>
      <c r="V24" s="232">
        <v>3.6240000000000001</v>
      </c>
      <c r="W24" s="232">
        <v>4.6159999999999997</v>
      </c>
      <c r="X24" s="219">
        <v>4.2409999999999997</v>
      </c>
    </row>
    <row r="25" spans="1:24">
      <c r="A25" s="125" t="s">
        <v>73</v>
      </c>
      <c r="B25" s="218">
        <v>10.728</v>
      </c>
      <c r="C25" s="218">
        <v>12.603</v>
      </c>
      <c r="D25" s="218">
        <v>8.3130000000000006</v>
      </c>
      <c r="E25" s="218">
        <v>7.5830000000000002</v>
      </c>
      <c r="F25" s="218">
        <v>7.1559999999999997</v>
      </c>
      <c r="G25" s="218">
        <v>7.1379999999999999</v>
      </c>
      <c r="H25" s="218">
        <v>6.9960000000000004</v>
      </c>
      <c r="I25" s="218">
        <v>6.7140000000000004</v>
      </c>
      <c r="J25" s="218">
        <v>6.63</v>
      </c>
      <c r="K25" s="218">
        <v>6.431</v>
      </c>
      <c r="L25" s="218">
        <v>6.109</v>
      </c>
      <c r="M25" s="218">
        <v>6.0979999999999999</v>
      </c>
      <c r="N25" s="218">
        <v>5.7919999999999998</v>
      </c>
      <c r="O25" s="218">
        <v>5.6449999999999996</v>
      </c>
      <c r="P25" s="232">
        <v>5.4109999999999996</v>
      </c>
      <c r="Q25" s="232">
        <v>5.1520000000000001</v>
      </c>
      <c r="R25" s="232">
        <v>5.07</v>
      </c>
      <c r="S25" s="232">
        <v>4.9390000000000001</v>
      </c>
      <c r="T25" s="232">
        <v>4.9039999999999999</v>
      </c>
      <c r="U25" s="232">
        <v>4.7569999999999997</v>
      </c>
      <c r="V25" s="232">
        <v>4.569</v>
      </c>
      <c r="W25" s="219">
        <v>4.3959999999999999</v>
      </c>
      <c r="X25" s="219">
        <v>4.9119999999999999</v>
      </c>
    </row>
    <row r="26" spans="1:24">
      <c r="A26" s="125" t="s">
        <v>51</v>
      </c>
      <c r="B26" s="218">
        <v>-7.89</v>
      </c>
      <c r="C26" s="218">
        <v>-8.5030000000000001</v>
      </c>
      <c r="D26" s="218">
        <v>-5.8239999999999998</v>
      </c>
      <c r="E26" s="218">
        <v>-6.3440000000000003</v>
      </c>
      <c r="F26" s="218">
        <v>-7.9850000000000003</v>
      </c>
      <c r="G26" s="218">
        <v>-8.5419999999999998</v>
      </c>
      <c r="H26" s="218">
        <v>-7.2030000000000003</v>
      </c>
      <c r="I26" s="218">
        <v>-7.4619999999999997</v>
      </c>
      <c r="J26" s="218">
        <v>-7.383</v>
      </c>
      <c r="K26" s="218">
        <v>-7.2649999999999997</v>
      </c>
      <c r="L26" s="218">
        <v>-0.79900000000000004</v>
      </c>
      <c r="M26" s="218">
        <v>0.19400000000000001</v>
      </c>
      <c r="N26" s="218">
        <v>0.46600000000000003</v>
      </c>
      <c r="O26" s="218">
        <v>1.5509999999999999</v>
      </c>
      <c r="P26" s="232">
        <v>3.47</v>
      </c>
      <c r="Q26" s="232">
        <v>1.208</v>
      </c>
      <c r="R26" s="232">
        <v>2.3490000000000002</v>
      </c>
      <c r="S26" s="232">
        <v>4.4870000000000001</v>
      </c>
      <c r="T26" s="232">
        <v>1.966</v>
      </c>
      <c r="U26" s="232">
        <v>0.27700000000000002</v>
      </c>
      <c r="V26" s="232">
        <v>-0.249</v>
      </c>
      <c r="W26" s="219">
        <v>-0.191</v>
      </c>
      <c r="X26" s="219">
        <v>-0.4</v>
      </c>
    </row>
    <row r="27" spans="1:24">
      <c r="A27" s="125" t="s">
        <v>52</v>
      </c>
      <c r="B27" s="218">
        <v>14.621</v>
      </c>
      <c r="C27" s="218">
        <v>8.3089999999999993</v>
      </c>
      <c r="D27" s="218">
        <v>7.2110000000000003</v>
      </c>
      <c r="E27" s="218">
        <v>6.5460000000000003</v>
      </c>
      <c r="F27" s="218">
        <v>11.148999999999999</v>
      </c>
      <c r="G27" s="218">
        <v>11.099</v>
      </c>
      <c r="H27" s="218">
        <v>13.763999999999999</v>
      </c>
      <c r="I27" s="218">
        <v>15.362</v>
      </c>
      <c r="J27" s="218">
        <v>14.663</v>
      </c>
      <c r="K27" s="218">
        <v>16.295000000000002</v>
      </c>
      <c r="L27" s="218">
        <v>14.829000000000001</v>
      </c>
      <c r="M27" s="218">
        <v>9.9410000000000007</v>
      </c>
      <c r="N27" s="218">
        <v>10.741</v>
      </c>
      <c r="O27" s="218">
        <v>5.0940000000000003</v>
      </c>
      <c r="P27" s="232">
        <v>3.4350000000000001</v>
      </c>
      <c r="Q27" s="232">
        <v>4.327</v>
      </c>
      <c r="R27" s="232">
        <v>2.9870000000000001</v>
      </c>
      <c r="S27" s="232">
        <v>2.3929999999999998</v>
      </c>
      <c r="T27" s="232">
        <v>2.7909999999999999</v>
      </c>
      <c r="U27" s="232">
        <v>2.2309999999999999</v>
      </c>
      <c r="V27" s="232">
        <v>3.3660000000000001</v>
      </c>
      <c r="W27" s="219">
        <v>4.3899999999999997</v>
      </c>
      <c r="X27" s="219">
        <v>3.8170000000000002</v>
      </c>
    </row>
    <row r="28" spans="1:24">
      <c r="A28" s="125" t="s">
        <v>74</v>
      </c>
      <c r="B28" s="218">
        <v>-2.3370000000000002</v>
      </c>
      <c r="C28" s="218">
        <v>-2.6520000000000001</v>
      </c>
      <c r="D28" s="218">
        <v>-2.3140000000000001</v>
      </c>
      <c r="E28" s="218">
        <v>-1.726</v>
      </c>
      <c r="F28" s="218">
        <v>-0.76400000000000001</v>
      </c>
      <c r="G28" s="218">
        <v>-0.71499999999999997</v>
      </c>
      <c r="H28" s="218">
        <v>-0.877</v>
      </c>
      <c r="I28" s="218">
        <v>-0.36399999999999999</v>
      </c>
      <c r="J28" s="218">
        <v>-0.94</v>
      </c>
      <c r="K28" s="218">
        <v>-1.514</v>
      </c>
      <c r="L28" s="218">
        <v>-0.86199999999999999</v>
      </c>
      <c r="M28" s="218">
        <v>-0.45700000000000002</v>
      </c>
      <c r="N28" s="218">
        <v>-1.0069999999999999</v>
      </c>
      <c r="O28" s="218">
        <v>-1.552</v>
      </c>
      <c r="P28" s="232">
        <v>-2.4729999999999999</v>
      </c>
      <c r="Q28" s="232">
        <v>-1.9330000000000001</v>
      </c>
      <c r="R28" s="232">
        <v>-2.65</v>
      </c>
      <c r="S28" s="232">
        <v>-2.258</v>
      </c>
      <c r="T28" s="232">
        <v>-1.7629999999999999</v>
      </c>
      <c r="U28" s="232">
        <v>-2.073</v>
      </c>
      <c r="V28" s="232">
        <v>-0.33400000000000002</v>
      </c>
      <c r="W28" s="219">
        <v>2.4689999999999999</v>
      </c>
      <c r="X28" s="219">
        <v>1.8180000000000001</v>
      </c>
    </row>
    <row r="29" spans="1:24">
      <c r="A29" s="125" t="s">
        <v>75</v>
      </c>
      <c r="B29" s="218">
        <v>-1.8140000000000001</v>
      </c>
      <c r="C29" s="218">
        <v>-1.1100000000000001</v>
      </c>
      <c r="D29" s="218">
        <v>-3.3000000000000002E-2</v>
      </c>
      <c r="E29" s="218">
        <v>0.68</v>
      </c>
      <c r="F29" s="218">
        <v>2.2810000000000001</v>
      </c>
      <c r="G29" s="218">
        <v>4.125</v>
      </c>
      <c r="H29" s="218">
        <v>3.0920000000000001</v>
      </c>
      <c r="I29" s="218">
        <v>1.552</v>
      </c>
      <c r="J29" s="218">
        <v>1.6559999999999999</v>
      </c>
      <c r="K29" s="218">
        <v>0.52</v>
      </c>
      <c r="L29" s="218">
        <v>-2.2309999999999999</v>
      </c>
      <c r="M29" s="218">
        <v>-1.877</v>
      </c>
      <c r="N29" s="218">
        <v>-2.4569999999999999</v>
      </c>
      <c r="O29" s="218">
        <v>-3.64</v>
      </c>
      <c r="P29" s="232">
        <v>-2.2189999999999999</v>
      </c>
      <c r="Q29" s="232">
        <v>-0.89900000000000002</v>
      </c>
      <c r="R29" s="232">
        <v>-3.657</v>
      </c>
      <c r="S29" s="232">
        <v>-5.9649999999999999</v>
      </c>
      <c r="T29" s="232">
        <v>-6.0860000000000003</v>
      </c>
      <c r="U29" s="232">
        <v>-2.383</v>
      </c>
      <c r="V29" s="232">
        <v>-3.6030000000000002</v>
      </c>
      <c r="W29" s="232">
        <v>-3.0859999999999999</v>
      </c>
      <c r="X29" s="219">
        <v>-4.0289999999999999</v>
      </c>
    </row>
    <row r="30" spans="1:24">
      <c r="A30" s="125" t="s">
        <v>77</v>
      </c>
      <c r="B30" s="218">
        <v>-2.8330000000000002</v>
      </c>
      <c r="C30" s="218">
        <v>-3.0640000000000001</v>
      </c>
      <c r="D30" s="218">
        <v>-2.3479999999999999</v>
      </c>
      <c r="E30" s="218">
        <v>-2.0310000000000001</v>
      </c>
      <c r="F30" s="218">
        <v>-1.591</v>
      </c>
      <c r="G30" s="218">
        <v>9.8000000000000004E-2</v>
      </c>
      <c r="H30" s="218">
        <v>1.5649999999999999</v>
      </c>
      <c r="I30" s="218">
        <v>3.3330000000000002</v>
      </c>
      <c r="J30" s="218">
        <v>1.4890000000000001</v>
      </c>
      <c r="K30" s="218">
        <v>-4.3410000000000002</v>
      </c>
      <c r="L30" s="218">
        <v>-0.52100000000000002</v>
      </c>
      <c r="M30" s="218">
        <v>-2.3919999999999999</v>
      </c>
      <c r="N30" s="218">
        <v>-1.974</v>
      </c>
      <c r="O30" s="218">
        <v>-3.1560000000000001</v>
      </c>
      <c r="P30" s="232">
        <v>-5.1360000000000001</v>
      </c>
      <c r="Q30" s="232">
        <v>-4.4889999999999999</v>
      </c>
      <c r="R30" s="232">
        <v>-4.9779999999999998</v>
      </c>
      <c r="S30" s="232">
        <v>-2.597</v>
      </c>
      <c r="T30" s="232">
        <v>-1.2969999999999999</v>
      </c>
      <c r="U30" s="232">
        <v>-1.6970000000000001</v>
      </c>
      <c r="V30" s="232">
        <v>-1.5469999999999999</v>
      </c>
      <c r="W30" s="232">
        <v>0.48499999999999999</v>
      </c>
      <c r="X30" s="219">
        <v>-0.374</v>
      </c>
    </row>
    <row r="31" spans="1:24">
      <c r="A31" s="125" t="s">
        <v>122</v>
      </c>
      <c r="B31" s="218">
        <v>-7.4269999999999996</v>
      </c>
      <c r="C31" s="218">
        <v>-6.0270000000000001</v>
      </c>
      <c r="D31" s="218">
        <v>-3.1160000000000001</v>
      </c>
      <c r="E31" s="218">
        <v>-2.7850000000000001</v>
      </c>
      <c r="F31" s="218">
        <v>-2.5129999999999999</v>
      </c>
      <c r="G31" s="218">
        <v>-5.7290000000000001</v>
      </c>
      <c r="H31" s="218">
        <v>-2.8879999999999999</v>
      </c>
      <c r="I31" s="218">
        <v>-4.3239999999999998</v>
      </c>
      <c r="J31" s="218">
        <v>-6.6980000000000004</v>
      </c>
      <c r="K31" s="218">
        <v>-6.9909999999999997</v>
      </c>
      <c r="L31" s="218">
        <v>-4.2210000000000001</v>
      </c>
      <c r="M31" s="218">
        <v>-5.556</v>
      </c>
      <c r="N31" s="218">
        <v>-5.3659999999999997</v>
      </c>
      <c r="O31" s="218">
        <v>-4.0510000000000002</v>
      </c>
      <c r="P31" s="232">
        <v>-1.8169999999999999</v>
      </c>
      <c r="Q31" s="232">
        <v>-2.6190000000000002</v>
      </c>
      <c r="R31" s="232">
        <v>-0.91</v>
      </c>
      <c r="S31" s="232">
        <v>-0.78700000000000003</v>
      </c>
      <c r="T31" s="232">
        <v>-0.372</v>
      </c>
      <c r="U31" s="232">
        <v>-1.282</v>
      </c>
      <c r="V31" s="232">
        <v>0.49199999999999999</v>
      </c>
      <c r="W31" s="232">
        <v>3.4929999999999999</v>
      </c>
      <c r="X31" s="219">
        <v>2.016</v>
      </c>
    </row>
    <row r="32" spans="1:24">
      <c r="A32" s="125" t="s">
        <v>183</v>
      </c>
      <c r="B32" s="218">
        <v>10.901</v>
      </c>
      <c r="C32" s="218">
        <v>16.309000000000001</v>
      </c>
      <c r="D32" s="218">
        <v>9.7579999999999991</v>
      </c>
      <c r="E32" s="218">
        <v>7.4240000000000004</v>
      </c>
      <c r="F32" s="218">
        <v>7.1779999999999999</v>
      </c>
      <c r="G32" s="218">
        <v>9.2469999999999999</v>
      </c>
      <c r="H32" s="218">
        <v>10.32</v>
      </c>
      <c r="I32" s="218">
        <v>8.702</v>
      </c>
      <c r="J32" s="218">
        <v>5.181</v>
      </c>
      <c r="K32" s="218">
        <v>5.8419999999999996</v>
      </c>
      <c r="L32" s="218">
        <v>3.8519999999999999</v>
      </c>
      <c r="M32" s="218">
        <v>4.13</v>
      </c>
      <c r="N32" s="218">
        <v>4.7530000000000001</v>
      </c>
      <c r="O32" s="218">
        <v>3.2530000000000001</v>
      </c>
      <c r="P32" s="232">
        <v>1.4610000000000001</v>
      </c>
      <c r="Q32" s="232">
        <v>2.8069999999999999</v>
      </c>
      <c r="R32" s="232">
        <v>4.9960000000000004</v>
      </c>
      <c r="S32" s="232">
        <v>1.911</v>
      </c>
      <c r="T32" s="232">
        <v>2.0430000000000001</v>
      </c>
      <c r="U32" s="232">
        <v>6.9980000000000002</v>
      </c>
      <c r="V32" s="232">
        <v>3.8359999999999999</v>
      </c>
      <c r="W32" s="219">
        <v>2.2050000000000001</v>
      </c>
      <c r="X32" s="219">
        <v>3.9329999999999998</v>
      </c>
    </row>
    <row r="33" spans="1:24">
      <c r="A33" s="125" t="s">
        <v>78</v>
      </c>
      <c r="B33" s="218">
        <v>-3.6259999999999999</v>
      </c>
      <c r="C33" s="218">
        <v>-5.508</v>
      </c>
      <c r="D33" s="218">
        <v>-0.96299999999999997</v>
      </c>
      <c r="E33" s="218">
        <v>-1.2050000000000001</v>
      </c>
      <c r="F33" s="218">
        <v>-0.34</v>
      </c>
      <c r="G33" s="218">
        <v>-2.7440000000000002</v>
      </c>
      <c r="H33" s="218">
        <v>-2.1669999999999998</v>
      </c>
      <c r="I33" s="218">
        <v>-4.6349999999999998</v>
      </c>
      <c r="J33" s="218">
        <v>-3.7829999999999999</v>
      </c>
      <c r="K33" s="218">
        <v>-8.3350000000000009</v>
      </c>
      <c r="L33" s="218">
        <v>-0.44600000000000001</v>
      </c>
      <c r="M33" s="218">
        <v>-1.895</v>
      </c>
      <c r="N33" s="218">
        <v>-7.07</v>
      </c>
      <c r="O33" s="218">
        <v>-5.8209999999999997</v>
      </c>
      <c r="P33" s="232">
        <v>-3.42</v>
      </c>
      <c r="Q33" s="232">
        <v>-2.5059999999999998</v>
      </c>
      <c r="R33" s="232">
        <v>-2.3359999999999999</v>
      </c>
      <c r="S33" s="232">
        <v>-2.1160000000000001</v>
      </c>
      <c r="T33" s="232">
        <v>-2.641</v>
      </c>
      <c r="U33" s="232">
        <v>-3.1669999999999998</v>
      </c>
      <c r="V33" s="232">
        <v>-2.153</v>
      </c>
      <c r="W33" s="219">
        <v>-1.3919999999999999</v>
      </c>
      <c r="X33" s="219">
        <v>-2.3029999999999999</v>
      </c>
    </row>
    <row r="34" spans="1:24">
      <c r="A34" s="125" t="s">
        <v>79</v>
      </c>
      <c r="B34" s="218">
        <v>0.13400000000000001</v>
      </c>
      <c r="C34" s="218">
        <v>-1.149</v>
      </c>
      <c r="D34" s="218">
        <v>-1.6160000000000001</v>
      </c>
      <c r="E34" s="218">
        <v>-0.83599999999999997</v>
      </c>
      <c r="F34" s="218">
        <v>-0.19800000000000001</v>
      </c>
      <c r="G34" s="218">
        <v>3.04</v>
      </c>
      <c r="H34" s="218">
        <v>1.7110000000000001</v>
      </c>
      <c r="I34" s="218">
        <v>4.5919999999999996</v>
      </c>
      <c r="J34" s="218">
        <v>4.32</v>
      </c>
      <c r="K34" s="218">
        <v>-3.8809999999999998</v>
      </c>
      <c r="L34" s="218">
        <v>1.92</v>
      </c>
      <c r="M34" s="218">
        <v>1.4430000000000001</v>
      </c>
      <c r="N34" s="218">
        <v>-2.742</v>
      </c>
      <c r="O34" s="218">
        <v>-4.4290000000000003</v>
      </c>
      <c r="P34" s="232">
        <v>-4.7789999999999999</v>
      </c>
      <c r="Q34" s="232">
        <v>-2.036</v>
      </c>
      <c r="R34" s="232">
        <v>-2.375</v>
      </c>
      <c r="S34" s="232">
        <v>-1.976</v>
      </c>
      <c r="T34" s="232">
        <v>-2.31</v>
      </c>
      <c r="U34" s="232">
        <v>-3.911</v>
      </c>
      <c r="V34" s="232">
        <v>-3.714</v>
      </c>
      <c r="W34" s="232">
        <v>1.355</v>
      </c>
      <c r="X34" s="219">
        <v>0.34100000000000003</v>
      </c>
    </row>
    <row r="35" spans="1:24">
      <c r="A35" s="125" t="s">
        <v>80</v>
      </c>
      <c r="B35" s="218">
        <v>9.8209999999999997</v>
      </c>
      <c r="C35" s="218">
        <v>7.3840000000000003</v>
      </c>
      <c r="D35" s="218">
        <v>4.2469999999999999</v>
      </c>
      <c r="E35" s="218">
        <v>3.4689999999999999</v>
      </c>
      <c r="F35" s="218">
        <v>3.1360000000000001</v>
      </c>
      <c r="G35" s="218">
        <v>1.597</v>
      </c>
      <c r="H35" s="218">
        <v>-4.0410000000000004</v>
      </c>
      <c r="I35" s="218">
        <v>1.0449999999999999</v>
      </c>
      <c r="J35" s="218">
        <v>5.9249999999999998</v>
      </c>
      <c r="K35" s="218">
        <v>0.32</v>
      </c>
      <c r="L35" s="218">
        <v>7.8849999999999998</v>
      </c>
      <c r="M35" s="218">
        <v>3.3690000000000002</v>
      </c>
      <c r="N35" s="218">
        <v>2.5409999999999999</v>
      </c>
      <c r="O35" s="218">
        <v>-1.232</v>
      </c>
      <c r="P35" s="232">
        <v>-2.101</v>
      </c>
      <c r="Q35" s="232">
        <v>2.8580000000000001</v>
      </c>
      <c r="R35" s="232">
        <v>6.9180000000000001</v>
      </c>
      <c r="S35" s="232">
        <v>10.505000000000001</v>
      </c>
      <c r="T35" s="232">
        <v>9.6280000000000001</v>
      </c>
      <c r="U35" s="232">
        <v>5.6130000000000004</v>
      </c>
      <c r="V35" s="232">
        <v>7.0209999999999999</v>
      </c>
      <c r="W35" s="219">
        <v>3.2949999999999999</v>
      </c>
      <c r="X35" s="219">
        <v>0.45500000000000002</v>
      </c>
    </row>
    <row r="36" spans="1:24" s="66" customFormat="1">
      <c r="A36" s="156" t="s">
        <v>54</v>
      </c>
      <c r="B36" s="220">
        <v>-0.36099999999999999</v>
      </c>
      <c r="C36" s="220">
        <v>-3.6160000000000001</v>
      </c>
      <c r="D36" s="220">
        <v>1.859</v>
      </c>
      <c r="E36" s="220">
        <v>-0.26100000000000001</v>
      </c>
      <c r="F36" s="220">
        <v>-2.4</v>
      </c>
      <c r="G36" s="220">
        <v>-3.47</v>
      </c>
      <c r="H36" s="220">
        <v>-4.1449999999999996</v>
      </c>
      <c r="I36" s="220">
        <v>-5.6150000000000002</v>
      </c>
      <c r="J36" s="220">
        <v>-5.43</v>
      </c>
      <c r="K36" s="220">
        <v>-5.1150000000000002</v>
      </c>
      <c r="L36" s="220">
        <v>-1.7509999999999999</v>
      </c>
      <c r="M36" s="220">
        <v>-5.7450000000000001</v>
      </c>
      <c r="N36" s="220">
        <v>-8.8729999999999993</v>
      </c>
      <c r="O36" s="220">
        <v>-5.4489999999999998</v>
      </c>
      <c r="P36" s="233">
        <v>-5.8339999999999996</v>
      </c>
      <c r="Q36" s="233">
        <v>-4.1390000000000002</v>
      </c>
      <c r="R36" s="233">
        <v>-3.161</v>
      </c>
      <c r="S36" s="233">
        <v>-3.1110000000000002</v>
      </c>
      <c r="T36" s="233">
        <v>-4.7519999999999998</v>
      </c>
      <c r="U36" s="233">
        <v>-2.7890000000000001</v>
      </c>
      <c r="V36" s="233">
        <v>0.88800000000000001</v>
      </c>
      <c r="W36" s="233">
        <v>-5.1040000000000001</v>
      </c>
      <c r="X36" s="221">
        <v>-3.43</v>
      </c>
    </row>
    <row r="37" spans="1:24">
      <c r="A37" s="125" t="s">
        <v>81</v>
      </c>
      <c r="B37" s="218">
        <v>-3.609</v>
      </c>
      <c r="C37" s="218">
        <v>-5.9779999999999998</v>
      </c>
      <c r="D37" s="218">
        <v>-6.9450000000000003</v>
      </c>
      <c r="E37" s="218">
        <v>-6.3070000000000004</v>
      </c>
      <c r="F37" s="218">
        <v>-6.35</v>
      </c>
      <c r="G37" s="218">
        <v>-5.5789999999999997</v>
      </c>
      <c r="H37" s="218">
        <v>-7.4089999999999998</v>
      </c>
      <c r="I37" s="218">
        <v>-10.952999999999999</v>
      </c>
      <c r="J37" s="218">
        <v>-14.039</v>
      </c>
      <c r="K37" s="218">
        <v>-14.605</v>
      </c>
      <c r="L37" s="218">
        <v>-10.962</v>
      </c>
      <c r="M37" s="218">
        <v>-10.042</v>
      </c>
      <c r="N37" s="218">
        <v>-10.148999999999999</v>
      </c>
      <c r="O37" s="218">
        <v>-2.4700000000000002</v>
      </c>
      <c r="P37" s="232">
        <v>-2.5649999999999999</v>
      </c>
      <c r="Q37" s="232">
        <v>-2.3620000000000001</v>
      </c>
      <c r="R37" s="232">
        <v>-1.506</v>
      </c>
      <c r="S37" s="232">
        <v>-2.3769999999999998</v>
      </c>
      <c r="T37" s="232">
        <v>-2.5710000000000002</v>
      </c>
      <c r="U37" s="232">
        <v>-3.5720000000000001</v>
      </c>
      <c r="V37" s="232">
        <v>-2.2320000000000002</v>
      </c>
      <c r="W37" s="219">
        <v>-7.4340000000000002</v>
      </c>
      <c r="X37" s="219">
        <v>-6.5819999999999999</v>
      </c>
    </row>
    <row r="38" spans="1:24">
      <c r="A38" s="369" t="s">
        <v>191</v>
      </c>
      <c r="B38" s="83"/>
      <c r="C38" s="83"/>
      <c r="D38" s="83"/>
      <c r="E38" s="83"/>
      <c r="F38" s="83"/>
      <c r="G38" s="83"/>
      <c r="H38" s="83"/>
      <c r="I38" s="83"/>
      <c r="J38" s="83"/>
    </row>
    <row r="39" spans="1:24">
      <c r="A39" s="489" t="s">
        <v>359</v>
      </c>
      <c r="B39" s="489"/>
      <c r="C39" s="489"/>
      <c r="D39" s="489"/>
      <c r="E39" s="489"/>
      <c r="F39" s="489"/>
      <c r="G39" s="489"/>
      <c r="H39" s="489"/>
      <c r="I39" s="489"/>
      <c r="J39" s="489"/>
      <c r="K39" s="489"/>
      <c r="L39" s="489"/>
      <c r="M39" s="489"/>
      <c r="N39" s="489"/>
      <c r="O39" s="489"/>
      <c r="P39" s="489"/>
      <c r="Q39" s="489"/>
      <c r="R39" s="489"/>
      <c r="S39" s="489"/>
    </row>
    <row r="40" spans="1:24" ht="13.5" customHeight="1">
      <c r="A40" s="474" t="s">
        <v>358</v>
      </c>
      <c r="B40" s="474"/>
      <c r="C40" s="474"/>
      <c r="D40" s="474"/>
      <c r="E40" s="474"/>
      <c r="F40" s="474"/>
      <c r="G40" s="474"/>
      <c r="H40" s="474"/>
      <c r="I40" s="474"/>
      <c r="J40" s="474"/>
      <c r="K40" s="474"/>
      <c r="L40" s="474"/>
      <c r="M40" s="474"/>
      <c r="N40" s="474"/>
      <c r="O40" s="474"/>
      <c r="P40" s="474"/>
      <c r="Q40" s="474"/>
      <c r="R40" s="474"/>
      <c r="S40" s="474"/>
      <c r="T40" s="474"/>
      <c r="U40" s="474"/>
      <c r="V40" s="474"/>
      <c r="W40" s="474"/>
      <c r="X40" s="474"/>
    </row>
    <row r="41" spans="1:24">
      <c r="A41" s="41"/>
      <c r="B41" s="41"/>
      <c r="C41" s="41"/>
      <c r="D41" s="41"/>
      <c r="E41" s="41"/>
      <c r="F41" s="41"/>
      <c r="G41" s="41"/>
      <c r="H41" s="41"/>
      <c r="I41" s="41"/>
      <c r="J41" s="41"/>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41"/>
      <c r="B48" s="41"/>
      <c r="C48" s="41"/>
      <c r="D48" s="41"/>
      <c r="E48" s="41"/>
      <c r="F48" s="41"/>
      <c r="G48" s="41"/>
      <c r="H48" s="41"/>
      <c r="I48" s="41"/>
      <c r="J48" s="41"/>
    </row>
    <row r="49" spans="1:10">
      <c r="A49" s="75"/>
      <c r="B49" s="75"/>
      <c r="C49" s="41"/>
      <c r="D49" s="41"/>
      <c r="E49" s="41"/>
      <c r="F49" s="41"/>
      <c r="G49" s="41"/>
      <c r="H49" s="41"/>
      <c r="I49" s="41"/>
      <c r="J49" s="41"/>
    </row>
    <row r="50" spans="1:10">
      <c r="A50" s="41"/>
      <c r="B50" s="75"/>
      <c r="C50" s="41"/>
      <c r="D50" s="41"/>
      <c r="E50" s="41"/>
      <c r="F50" s="41"/>
      <c r="G50" s="41"/>
      <c r="H50" s="41"/>
      <c r="I50" s="41"/>
      <c r="J50" s="41"/>
    </row>
    <row r="51" spans="1:10">
      <c r="A51" s="41"/>
      <c r="B51" s="75"/>
      <c r="C51" s="41"/>
      <c r="D51" s="41"/>
      <c r="E51" s="41"/>
      <c r="F51" s="41"/>
      <c r="G51" s="41"/>
      <c r="H51" s="41"/>
      <c r="I51" s="41"/>
      <c r="J51" s="41"/>
    </row>
    <row r="52" spans="1:10">
      <c r="A52" s="41"/>
      <c r="B52" s="76"/>
      <c r="C52" s="76"/>
      <c r="D52" s="76"/>
      <c r="E52" s="76"/>
      <c r="F52" s="76"/>
      <c r="G52" s="76"/>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row r="59" spans="1:10">
      <c r="A59" s="75"/>
      <c r="B59" s="75"/>
      <c r="C59" s="41"/>
      <c r="D59" s="41"/>
      <c r="E59" s="41"/>
      <c r="F59" s="41"/>
      <c r="G59" s="41"/>
      <c r="H59" s="41"/>
      <c r="I59" s="41"/>
      <c r="J59" s="41"/>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 width="14.140625" customWidth="1"/>
    <col min="2" max="13" width="11.28515625" customWidth="1"/>
    <col min="14" max="18" width="9.140625" style="26"/>
  </cols>
  <sheetData>
    <row r="1" spans="1:24" ht="24" customHeight="1">
      <c r="A1" s="468" t="s">
        <v>272</v>
      </c>
      <c r="B1" s="469"/>
      <c r="C1" s="469"/>
      <c r="D1" s="469"/>
      <c r="E1" s="469"/>
      <c r="F1" s="469"/>
      <c r="G1" s="469"/>
      <c r="H1" s="469"/>
      <c r="I1" s="469"/>
      <c r="J1" s="469"/>
      <c r="K1" s="469"/>
      <c r="L1" s="469"/>
      <c r="M1" s="469"/>
      <c r="N1" s="469"/>
      <c r="O1" s="469"/>
      <c r="P1" s="469"/>
      <c r="Q1" s="469"/>
      <c r="R1" s="469"/>
      <c r="S1" s="469"/>
      <c r="T1" s="469"/>
      <c r="U1" s="469"/>
      <c r="V1" s="469"/>
      <c r="W1" s="469"/>
      <c r="X1" s="469"/>
    </row>
    <row r="2" spans="1:24">
      <c r="A2" s="124"/>
      <c r="B2" s="124"/>
      <c r="C2" s="124"/>
      <c r="D2" s="124"/>
      <c r="E2" s="124"/>
      <c r="F2" s="124"/>
      <c r="G2" s="124"/>
      <c r="H2" s="124"/>
      <c r="I2" s="124"/>
      <c r="J2" s="124"/>
      <c r="K2" s="124"/>
      <c r="L2" s="124"/>
      <c r="M2" s="124"/>
      <c r="N2" s="124"/>
      <c r="O2" s="124"/>
      <c r="P2" s="124"/>
      <c r="Q2" s="124"/>
      <c r="R2" s="124"/>
      <c r="S2" s="124"/>
      <c r="T2" s="124"/>
      <c r="U2" s="124"/>
      <c r="V2" s="124"/>
      <c r="W2" s="124"/>
      <c r="X2" s="124"/>
    </row>
    <row r="3" spans="1:24">
      <c r="A3" s="126" t="s">
        <v>63</v>
      </c>
      <c r="B3" s="128">
        <v>1999</v>
      </c>
      <c r="C3" s="128">
        <v>2000</v>
      </c>
      <c r="D3" s="128">
        <v>2001</v>
      </c>
      <c r="E3" s="128">
        <v>2002</v>
      </c>
      <c r="F3" s="128">
        <v>2003</v>
      </c>
      <c r="G3" s="128">
        <v>2004</v>
      </c>
      <c r="H3" s="128">
        <v>2005</v>
      </c>
      <c r="I3" s="128">
        <v>2006</v>
      </c>
      <c r="J3" s="128">
        <v>2007</v>
      </c>
      <c r="K3" s="128">
        <v>2008</v>
      </c>
      <c r="L3" s="128">
        <v>2009</v>
      </c>
      <c r="M3" s="128">
        <v>2010</v>
      </c>
      <c r="N3" s="128">
        <v>2011</v>
      </c>
      <c r="O3" s="128">
        <v>2012</v>
      </c>
      <c r="P3" s="128">
        <v>2013</v>
      </c>
      <c r="Q3" s="128">
        <v>2014</v>
      </c>
      <c r="R3" s="128">
        <v>2015</v>
      </c>
      <c r="S3" s="128">
        <v>2016</v>
      </c>
      <c r="T3" s="128">
        <v>2017</v>
      </c>
      <c r="U3" s="128">
        <v>2018</v>
      </c>
      <c r="V3" s="128" t="s">
        <v>297</v>
      </c>
      <c r="W3" s="128" t="s">
        <v>304</v>
      </c>
      <c r="X3" s="128" t="s">
        <v>305</v>
      </c>
    </row>
    <row r="4" spans="1:24">
      <c r="A4" s="127" t="s">
        <v>56</v>
      </c>
      <c r="B4" s="212">
        <v>8.5579999999999998</v>
      </c>
      <c r="C4" s="212">
        <v>7.95</v>
      </c>
      <c r="D4" s="212">
        <v>7.8</v>
      </c>
      <c r="E4" s="212">
        <v>8.6</v>
      </c>
      <c r="F4" s="212">
        <v>9.7080000000000002</v>
      </c>
      <c r="G4" s="212">
        <v>10.333</v>
      </c>
      <c r="H4" s="212">
        <v>11.007999999999999</v>
      </c>
      <c r="I4" s="212">
        <v>10.042</v>
      </c>
      <c r="J4" s="212">
        <v>8.5419999999999998</v>
      </c>
      <c r="K4" s="212">
        <v>7.4249999999999998</v>
      </c>
      <c r="L4" s="212">
        <v>7.6420000000000003</v>
      </c>
      <c r="M4" s="212">
        <v>6.9669999999999996</v>
      </c>
      <c r="N4" s="212">
        <v>5.8330000000000002</v>
      </c>
      <c r="O4" s="212">
        <v>5.383</v>
      </c>
      <c r="P4" s="226">
        <v>5.242</v>
      </c>
      <c r="Q4" s="226">
        <v>4.992</v>
      </c>
      <c r="R4" s="226">
        <v>4.633</v>
      </c>
      <c r="S4" s="226">
        <v>4.133</v>
      </c>
      <c r="T4" s="226">
        <v>3.758</v>
      </c>
      <c r="U4" s="226">
        <v>3.4</v>
      </c>
      <c r="V4" s="226">
        <v>3.15</v>
      </c>
      <c r="W4" s="226">
        <v>4.1829999999999998</v>
      </c>
      <c r="X4" s="213">
        <v>4.4480000000000004</v>
      </c>
    </row>
    <row r="5" spans="1:24">
      <c r="A5" s="127" t="s">
        <v>90</v>
      </c>
      <c r="B5" s="212">
        <v>4.2169999999999996</v>
      </c>
      <c r="C5" s="212">
        <v>3.9670000000000001</v>
      </c>
      <c r="D5" s="212">
        <v>4.742</v>
      </c>
      <c r="E5" s="212">
        <v>5.7830000000000004</v>
      </c>
      <c r="F5" s="212">
        <v>5.992</v>
      </c>
      <c r="G5" s="212">
        <v>5.5419999999999998</v>
      </c>
      <c r="H5" s="212">
        <v>5.0830000000000002</v>
      </c>
      <c r="I5" s="212">
        <v>4.6079999999999997</v>
      </c>
      <c r="J5" s="212">
        <v>4.617</v>
      </c>
      <c r="K5" s="212">
        <v>5.8</v>
      </c>
      <c r="L5" s="212">
        <v>9.2829999999999995</v>
      </c>
      <c r="M5" s="212">
        <v>9.6080000000000005</v>
      </c>
      <c r="N5" s="212">
        <v>8.9329999999999998</v>
      </c>
      <c r="O5" s="212">
        <v>8.0749999999999993</v>
      </c>
      <c r="P5" s="226">
        <v>7.3579999999999997</v>
      </c>
      <c r="Q5" s="226">
        <v>6.1580000000000004</v>
      </c>
      <c r="R5" s="226">
        <v>5.2750000000000004</v>
      </c>
      <c r="S5" s="226">
        <v>4.875</v>
      </c>
      <c r="T5" s="226">
        <v>4.3499999999999996</v>
      </c>
      <c r="U5" s="226">
        <v>3.8919999999999999</v>
      </c>
      <c r="V5" s="226">
        <v>3.6829999999999998</v>
      </c>
      <c r="W5" s="226">
        <v>8.1080000000000005</v>
      </c>
      <c r="X5" s="213">
        <v>5.7910000000000004</v>
      </c>
    </row>
    <row r="6" spans="1:24">
      <c r="A6" s="127" t="s">
        <v>44</v>
      </c>
      <c r="B6" s="212">
        <v>16.061</v>
      </c>
      <c r="C6" s="212">
        <v>17.134</v>
      </c>
      <c r="D6" s="212">
        <v>19.209</v>
      </c>
      <c r="E6" s="212">
        <v>22.45</v>
      </c>
      <c r="F6" s="212">
        <v>17.25</v>
      </c>
      <c r="G6" s="212">
        <v>13.625</v>
      </c>
      <c r="H6" s="212">
        <v>11.574999999999999</v>
      </c>
      <c r="I6" s="212">
        <v>10.175000000000001</v>
      </c>
      <c r="J6" s="212">
        <v>8.4749999999999996</v>
      </c>
      <c r="K6" s="212">
        <v>7.875</v>
      </c>
      <c r="L6" s="212">
        <v>8.6750000000000007</v>
      </c>
      <c r="M6" s="212">
        <v>7.75</v>
      </c>
      <c r="N6" s="212">
        <v>7.15</v>
      </c>
      <c r="O6" s="212">
        <v>7.2</v>
      </c>
      <c r="P6" s="226">
        <v>7.0750000000000002</v>
      </c>
      <c r="Q6" s="226">
        <v>7.25</v>
      </c>
      <c r="R6" s="226">
        <v>6.5330000000000004</v>
      </c>
      <c r="S6" s="226">
        <v>8.4670000000000005</v>
      </c>
      <c r="T6" s="226">
        <v>8.35</v>
      </c>
      <c r="U6" s="226">
        <v>9.1999999999999993</v>
      </c>
      <c r="V6" s="226">
        <v>9.8249999999999993</v>
      </c>
      <c r="W6" s="213">
        <v>11.364000000000001</v>
      </c>
      <c r="X6" s="213">
        <v>10.552</v>
      </c>
    </row>
    <row r="7" spans="1:24">
      <c r="A7" s="127" t="s">
        <v>299</v>
      </c>
      <c r="B7" s="212">
        <v>4.1420000000000003</v>
      </c>
      <c r="C7" s="212">
        <v>3.883</v>
      </c>
      <c r="D7" s="212">
        <v>4.008</v>
      </c>
      <c r="E7" s="212">
        <v>4.3920000000000003</v>
      </c>
      <c r="F7" s="212">
        <v>4.7919999999999998</v>
      </c>
      <c r="G7" s="212">
        <v>5.5</v>
      </c>
      <c r="H7" s="212">
        <v>5.6420000000000003</v>
      </c>
      <c r="I7" s="212">
        <v>5.2249999999999996</v>
      </c>
      <c r="J7" s="212">
        <v>4.867</v>
      </c>
      <c r="K7" s="212">
        <v>4.0999999999999996</v>
      </c>
      <c r="L7" s="212">
        <v>5.3330000000000002</v>
      </c>
      <c r="M7" s="212">
        <v>4.8170000000000002</v>
      </c>
      <c r="N7" s="212">
        <v>4.5830000000000002</v>
      </c>
      <c r="O7" s="212">
        <v>4.9169999999999998</v>
      </c>
      <c r="P7" s="226">
        <v>5.3419999999999996</v>
      </c>
      <c r="Q7" s="226">
        <v>5.6079999999999997</v>
      </c>
      <c r="R7" s="226">
        <v>5.742</v>
      </c>
      <c r="S7" s="226">
        <v>6.0419999999999998</v>
      </c>
      <c r="T7" s="226">
        <v>5.5330000000000004</v>
      </c>
      <c r="U7" s="226">
        <v>4.8920000000000003</v>
      </c>
      <c r="V7" s="226">
        <v>4.5250000000000004</v>
      </c>
      <c r="W7" s="213">
        <v>5.3330000000000002</v>
      </c>
      <c r="X7" s="213">
        <v>5.5</v>
      </c>
    </row>
    <row r="8" spans="1:24">
      <c r="A8" s="127" t="s">
        <v>45</v>
      </c>
      <c r="B8" s="212">
        <v>14.7</v>
      </c>
      <c r="C8" s="212">
        <v>13.9</v>
      </c>
      <c r="D8" s="212">
        <v>12.5</v>
      </c>
      <c r="E8" s="212">
        <v>13</v>
      </c>
      <c r="F8" s="212">
        <v>13.7</v>
      </c>
      <c r="G8" s="212">
        <v>12.9</v>
      </c>
      <c r="H8" s="212">
        <v>11.4</v>
      </c>
      <c r="I8" s="212">
        <v>11.5</v>
      </c>
      <c r="J8" s="212">
        <v>10.9</v>
      </c>
      <c r="K8" s="212">
        <v>9.4</v>
      </c>
      <c r="L8" s="212">
        <v>9.6999999999999993</v>
      </c>
      <c r="M8" s="212">
        <v>8.5</v>
      </c>
      <c r="N8" s="212">
        <v>7.8</v>
      </c>
      <c r="O8" s="212">
        <v>7.4</v>
      </c>
      <c r="P8" s="226">
        <v>7.2</v>
      </c>
      <c r="Q8" s="226">
        <v>6.7830000000000004</v>
      </c>
      <c r="R8" s="226">
        <v>8.2829999999999995</v>
      </c>
      <c r="S8" s="226">
        <v>11.257999999999999</v>
      </c>
      <c r="T8" s="226">
        <v>12.766999999999999</v>
      </c>
      <c r="U8" s="226">
        <v>12.257999999999999</v>
      </c>
      <c r="V8" s="226">
        <v>11.925000000000001</v>
      </c>
      <c r="W8" s="226">
        <v>13.242000000000001</v>
      </c>
      <c r="X8" s="213">
        <v>14.489000000000001</v>
      </c>
    </row>
    <row r="9" spans="1:24">
      <c r="A9" s="127" t="s">
        <v>64</v>
      </c>
      <c r="B9" s="212">
        <v>3.1</v>
      </c>
      <c r="C9" s="212">
        <v>3.1</v>
      </c>
      <c r="D9" s="212">
        <v>3.6</v>
      </c>
      <c r="E9" s="212">
        <v>4</v>
      </c>
      <c r="F9" s="212">
        <v>4.3</v>
      </c>
      <c r="G9" s="212">
        <v>4.2</v>
      </c>
      <c r="H9" s="212">
        <v>4.2</v>
      </c>
      <c r="I9" s="212">
        <v>4.0999999999999996</v>
      </c>
      <c r="J9" s="212">
        <v>4</v>
      </c>
      <c r="K9" s="212">
        <v>4.2</v>
      </c>
      <c r="L9" s="212">
        <v>4.3</v>
      </c>
      <c r="M9" s="212">
        <v>4.1399999999999997</v>
      </c>
      <c r="N9" s="212">
        <v>4.09</v>
      </c>
      <c r="O9" s="212">
        <v>4.09</v>
      </c>
      <c r="P9" s="226">
        <v>4.05</v>
      </c>
      <c r="Q9" s="226">
        <v>4.09</v>
      </c>
      <c r="R9" s="226">
        <v>4.05</v>
      </c>
      <c r="S9" s="226">
        <v>4.0199999999999996</v>
      </c>
      <c r="T9" s="226">
        <v>3.9</v>
      </c>
      <c r="U9" s="226">
        <v>3.8</v>
      </c>
      <c r="V9" s="226">
        <v>3.62</v>
      </c>
      <c r="W9" s="226">
        <v>3.8</v>
      </c>
      <c r="X9" s="213">
        <v>3.64</v>
      </c>
    </row>
    <row r="10" spans="1:24">
      <c r="A10" s="127" t="s">
        <v>119</v>
      </c>
      <c r="B10" s="212">
        <v>5.1079999999999997</v>
      </c>
      <c r="C10" s="212">
        <v>4.3170000000000002</v>
      </c>
      <c r="D10" s="212">
        <v>4.508</v>
      </c>
      <c r="E10" s="212">
        <v>4.6420000000000003</v>
      </c>
      <c r="F10" s="212">
        <v>5.4329999999999998</v>
      </c>
      <c r="G10" s="212">
        <v>5.5170000000000003</v>
      </c>
      <c r="H10" s="212">
        <v>4.8</v>
      </c>
      <c r="I10" s="212">
        <v>3.9</v>
      </c>
      <c r="J10" s="212">
        <v>3.7749999999999999</v>
      </c>
      <c r="K10" s="212">
        <v>3.7170000000000001</v>
      </c>
      <c r="L10" s="212">
        <v>6.3920000000000003</v>
      </c>
      <c r="M10" s="212">
        <v>7.7329999999999997</v>
      </c>
      <c r="N10" s="212">
        <v>7.75</v>
      </c>
      <c r="O10" s="212">
        <v>7.8</v>
      </c>
      <c r="P10" s="226">
        <v>7.375</v>
      </c>
      <c r="Q10" s="226">
        <v>6.867</v>
      </c>
      <c r="R10" s="226">
        <v>6.2830000000000004</v>
      </c>
      <c r="S10" s="226">
        <v>6.008</v>
      </c>
      <c r="T10" s="226">
        <v>5.8170000000000002</v>
      </c>
      <c r="U10" s="226">
        <v>5.0999999999999996</v>
      </c>
      <c r="V10" s="226">
        <v>5.0419999999999998</v>
      </c>
      <c r="W10" s="213">
        <v>5.6420000000000003</v>
      </c>
      <c r="X10" s="213">
        <v>5.56</v>
      </c>
    </row>
    <row r="11" spans="1:24">
      <c r="A11" s="127" t="s">
        <v>65</v>
      </c>
      <c r="B11" s="212">
        <v>6.36</v>
      </c>
      <c r="C11" s="212">
        <v>6.08</v>
      </c>
      <c r="D11" s="212">
        <v>8.1</v>
      </c>
      <c r="E11" s="212">
        <v>9.06</v>
      </c>
      <c r="F11" s="212">
        <v>9.67</v>
      </c>
      <c r="G11" s="212">
        <v>9.4600000000000009</v>
      </c>
      <c r="H11" s="212">
        <v>11.24</v>
      </c>
      <c r="I11" s="212">
        <v>10.28</v>
      </c>
      <c r="J11" s="212">
        <v>9.11</v>
      </c>
      <c r="K11" s="212">
        <v>8.39</v>
      </c>
      <c r="L11" s="212">
        <v>7.87</v>
      </c>
      <c r="M11" s="212">
        <v>7.14</v>
      </c>
      <c r="N11" s="212">
        <v>6.56</v>
      </c>
      <c r="O11" s="212">
        <v>6.14</v>
      </c>
      <c r="P11" s="226">
        <v>6.25</v>
      </c>
      <c r="Q11" s="226">
        <v>5.94</v>
      </c>
      <c r="R11" s="226">
        <v>6.18</v>
      </c>
      <c r="S11" s="226">
        <v>5.61</v>
      </c>
      <c r="T11" s="226">
        <v>5.5</v>
      </c>
      <c r="U11" s="226">
        <v>5.34</v>
      </c>
      <c r="V11" s="226">
        <v>5.28</v>
      </c>
      <c r="W11" s="226">
        <v>7.07</v>
      </c>
      <c r="X11" s="213">
        <v>6.5</v>
      </c>
    </row>
    <row r="12" spans="1:24">
      <c r="A12" s="127" t="s">
        <v>66</v>
      </c>
      <c r="B12" s="212">
        <v>9.7249999999999996</v>
      </c>
      <c r="C12" s="212">
        <v>11.175000000000001</v>
      </c>
      <c r="D12" s="212">
        <v>11.125</v>
      </c>
      <c r="E12" s="212">
        <v>11.4</v>
      </c>
      <c r="F12" s="212">
        <v>11.4</v>
      </c>
      <c r="G12" s="212">
        <v>11.824999999999999</v>
      </c>
      <c r="H12" s="212">
        <v>11.35</v>
      </c>
      <c r="I12" s="212">
        <v>7.95</v>
      </c>
      <c r="J12" s="212">
        <v>7.3250000000000002</v>
      </c>
      <c r="K12" s="212">
        <v>7.4</v>
      </c>
      <c r="L12" s="212">
        <v>7.4749999999999996</v>
      </c>
      <c r="M12" s="212">
        <v>7.3250000000000002</v>
      </c>
      <c r="N12" s="212">
        <v>7.0250000000000004</v>
      </c>
      <c r="O12" s="212">
        <v>6.9749999999999996</v>
      </c>
      <c r="P12" s="226">
        <v>7.0750000000000002</v>
      </c>
      <c r="Q12" s="226">
        <v>6.8</v>
      </c>
      <c r="R12" s="226">
        <v>6.2750000000000004</v>
      </c>
      <c r="S12" s="226">
        <v>5.4749999999999996</v>
      </c>
      <c r="T12" s="226">
        <v>5.7249999999999996</v>
      </c>
      <c r="U12" s="226">
        <v>5.3250000000000002</v>
      </c>
      <c r="V12" s="226">
        <v>5.0999999999999996</v>
      </c>
      <c r="W12" s="226">
        <v>10.4</v>
      </c>
      <c r="X12" s="213">
        <v>7.4</v>
      </c>
    </row>
    <row r="13" spans="1:24">
      <c r="A13" s="127" t="s">
        <v>120</v>
      </c>
      <c r="B13" s="212">
        <v>10.275</v>
      </c>
      <c r="C13" s="212">
        <v>9.875</v>
      </c>
      <c r="D13" s="212">
        <v>9.1999999999999993</v>
      </c>
      <c r="E13" s="212">
        <v>9.1750000000000007</v>
      </c>
      <c r="F13" s="212">
        <v>9.0749999999999993</v>
      </c>
      <c r="G13" s="212">
        <v>8.875</v>
      </c>
      <c r="H13" s="212">
        <v>8.4749999999999996</v>
      </c>
      <c r="I13" s="212">
        <v>7.7750000000000004</v>
      </c>
      <c r="J13" s="212">
        <v>6.95</v>
      </c>
      <c r="K13" s="212">
        <v>6.4249999999999998</v>
      </c>
      <c r="L13" s="212">
        <v>8.3249999999999993</v>
      </c>
      <c r="M13" s="212">
        <v>8.5</v>
      </c>
      <c r="N13" s="212">
        <v>7.9</v>
      </c>
      <c r="O13" s="212">
        <v>7.8</v>
      </c>
      <c r="P13" s="226">
        <v>8.3249999999999993</v>
      </c>
      <c r="Q13" s="226">
        <v>8.8249999999999993</v>
      </c>
      <c r="R13" s="226">
        <v>9.5749999999999993</v>
      </c>
      <c r="S13" s="226">
        <v>8.9749999999999996</v>
      </c>
      <c r="T13" s="226">
        <v>8.8249999999999993</v>
      </c>
      <c r="U13" s="226">
        <v>7.3579999999999997</v>
      </c>
      <c r="V13" s="226">
        <v>6.6749999999999998</v>
      </c>
      <c r="W13" s="213">
        <v>7.7830000000000004</v>
      </c>
      <c r="X13" s="213">
        <v>8.6289999999999996</v>
      </c>
    </row>
    <row r="14" spans="1:24">
      <c r="A14" s="127" t="s">
        <v>344</v>
      </c>
      <c r="B14" s="212">
        <v>5.9749999999999996</v>
      </c>
      <c r="C14" s="212">
        <v>5.45</v>
      </c>
      <c r="D14" s="212">
        <v>5.0999999999999996</v>
      </c>
      <c r="E14" s="212">
        <v>5.2</v>
      </c>
      <c r="F14" s="212">
        <v>5</v>
      </c>
      <c r="G14" s="212">
        <v>4.75</v>
      </c>
      <c r="H14" s="212">
        <v>4.8250000000000002</v>
      </c>
      <c r="I14" s="212">
        <v>5.4249999999999998</v>
      </c>
      <c r="J14" s="212">
        <v>5.35</v>
      </c>
      <c r="K14" s="212">
        <v>5.7249999999999996</v>
      </c>
      <c r="L14" s="212">
        <v>7.625</v>
      </c>
      <c r="M14" s="212">
        <v>7.9</v>
      </c>
      <c r="N14" s="212">
        <v>8.1</v>
      </c>
      <c r="O14" s="212">
        <v>7.9749999999999996</v>
      </c>
      <c r="P14" s="226">
        <v>7.5750000000000002</v>
      </c>
      <c r="Q14" s="226">
        <v>6.2</v>
      </c>
      <c r="R14" s="226">
        <v>5.375</v>
      </c>
      <c r="S14" s="226">
        <v>4.875</v>
      </c>
      <c r="T14" s="226">
        <v>4.4249999999999998</v>
      </c>
      <c r="U14" s="226">
        <v>4.0750000000000002</v>
      </c>
      <c r="V14" s="226">
        <v>3.8250000000000002</v>
      </c>
      <c r="W14" s="226">
        <v>4.5</v>
      </c>
      <c r="X14" s="213">
        <v>6.05</v>
      </c>
    </row>
    <row r="15" spans="1:24">
      <c r="A15" s="127" t="s">
        <v>68</v>
      </c>
      <c r="B15" s="212">
        <v>5.9</v>
      </c>
      <c r="C15" s="212">
        <v>4.492</v>
      </c>
      <c r="D15" s="212">
        <v>4.1829999999999998</v>
      </c>
      <c r="E15" s="212">
        <v>4.7329999999999997</v>
      </c>
      <c r="F15" s="212">
        <v>4.8419999999999996</v>
      </c>
      <c r="G15" s="212">
        <v>4.742</v>
      </c>
      <c r="H15" s="212">
        <v>4.633</v>
      </c>
      <c r="I15" s="212">
        <v>4.7670000000000003</v>
      </c>
      <c r="J15" s="212">
        <v>5</v>
      </c>
      <c r="K15" s="212">
        <v>6.8079999999999998</v>
      </c>
      <c r="L15" s="212">
        <v>12.65</v>
      </c>
      <c r="M15" s="212">
        <v>14.583</v>
      </c>
      <c r="N15" s="212">
        <v>15.4</v>
      </c>
      <c r="O15" s="212">
        <v>15.5</v>
      </c>
      <c r="P15" s="226">
        <v>13.782999999999999</v>
      </c>
      <c r="Q15" s="226">
        <v>11.9</v>
      </c>
      <c r="R15" s="226">
        <v>9.9499999999999993</v>
      </c>
      <c r="S15" s="226">
        <v>8.3829999999999991</v>
      </c>
      <c r="T15" s="226">
        <v>6.742</v>
      </c>
      <c r="U15" s="226">
        <v>5.7830000000000004</v>
      </c>
      <c r="V15" s="226">
        <v>4.9749999999999996</v>
      </c>
      <c r="W15" s="213">
        <v>5.625</v>
      </c>
      <c r="X15" s="213">
        <v>6.827</v>
      </c>
    </row>
    <row r="16" spans="1:24">
      <c r="A16" s="127" t="s">
        <v>69</v>
      </c>
      <c r="B16" s="212">
        <v>15.64</v>
      </c>
      <c r="C16" s="212">
        <v>13.856999999999999</v>
      </c>
      <c r="D16" s="212">
        <v>10.54</v>
      </c>
      <c r="E16" s="212">
        <v>11.45</v>
      </c>
      <c r="F16" s="212">
        <v>11.484999999999999</v>
      </c>
      <c r="G16" s="212">
        <v>10.965</v>
      </c>
      <c r="H16" s="212">
        <v>9.1530000000000005</v>
      </c>
      <c r="I16" s="212">
        <v>8.4529999999999994</v>
      </c>
      <c r="J16" s="212">
        <v>8.2330000000000005</v>
      </c>
      <c r="K16" s="212">
        <v>11.244999999999999</v>
      </c>
      <c r="L16" s="212">
        <v>17.855</v>
      </c>
      <c r="M16" s="212">
        <v>19.858000000000001</v>
      </c>
      <c r="N16" s="212">
        <v>21.39</v>
      </c>
      <c r="O16" s="212">
        <v>24.788</v>
      </c>
      <c r="P16" s="226">
        <v>26.094999999999999</v>
      </c>
      <c r="Q16" s="226">
        <v>24.443000000000001</v>
      </c>
      <c r="R16" s="226">
        <v>22.058</v>
      </c>
      <c r="S16" s="226">
        <v>19.635000000000002</v>
      </c>
      <c r="T16" s="226">
        <v>17.225000000000001</v>
      </c>
      <c r="U16" s="226">
        <v>15.255000000000001</v>
      </c>
      <c r="V16" s="226">
        <v>14.105</v>
      </c>
      <c r="W16" s="213">
        <v>15.532999999999999</v>
      </c>
      <c r="X16" s="213">
        <v>16.806000000000001</v>
      </c>
    </row>
    <row r="17" spans="1:24">
      <c r="A17" s="127" t="s">
        <v>70</v>
      </c>
      <c r="B17" s="212">
        <v>11.074999999999999</v>
      </c>
      <c r="C17" s="212">
        <v>10.9</v>
      </c>
      <c r="D17" s="212">
        <v>11.625</v>
      </c>
      <c r="E17" s="212">
        <v>12.875</v>
      </c>
      <c r="F17" s="212">
        <v>13.4</v>
      </c>
      <c r="G17" s="212">
        <v>12.9</v>
      </c>
      <c r="H17" s="212">
        <v>11.2</v>
      </c>
      <c r="I17" s="212">
        <v>10.45</v>
      </c>
      <c r="J17" s="212">
        <v>9.15</v>
      </c>
      <c r="K17" s="212">
        <v>7.65</v>
      </c>
      <c r="L17" s="212">
        <v>9.4250000000000007</v>
      </c>
      <c r="M17" s="212">
        <v>8.25</v>
      </c>
      <c r="N17" s="212">
        <v>7.05</v>
      </c>
      <c r="O17" s="212">
        <v>6.875</v>
      </c>
      <c r="P17" s="226">
        <v>6.25</v>
      </c>
      <c r="Q17" s="226">
        <v>5.9</v>
      </c>
      <c r="R17" s="226">
        <v>5.2750000000000004</v>
      </c>
      <c r="S17" s="226">
        <v>4.8</v>
      </c>
      <c r="T17" s="226">
        <v>4.2249999999999996</v>
      </c>
      <c r="U17" s="226">
        <v>4</v>
      </c>
      <c r="V17" s="226">
        <v>3.8250000000000002</v>
      </c>
      <c r="W17" s="226">
        <v>4.3</v>
      </c>
      <c r="X17" s="213">
        <v>5</v>
      </c>
    </row>
    <row r="18" spans="1:24">
      <c r="A18" s="127" t="s">
        <v>121</v>
      </c>
      <c r="B18" s="212">
        <v>7.55</v>
      </c>
      <c r="C18" s="212">
        <v>6.3419999999999996</v>
      </c>
      <c r="D18" s="212">
        <v>5.8250000000000002</v>
      </c>
      <c r="E18" s="212">
        <v>5.95</v>
      </c>
      <c r="F18" s="212">
        <v>6.5670000000000002</v>
      </c>
      <c r="G18" s="212">
        <v>7.375</v>
      </c>
      <c r="H18" s="212">
        <v>7.6420000000000003</v>
      </c>
      <c r="I18" s="212">
        <v>7.0419999999999998</v>
      </c>
      <c r="J18" s="212">
        <v>6.117</v>
      </c>
      <c r="K18" s="212">
        <v>6.1669999999999998</v>
      </c>
      <c r="L18" s="212">
        <v>8.3000000000000007</v>
      </c>
      <c r="M18" s="212">
        <v>8.5749999999999993</v>
      </c>
      <c r="N18" s="212">
        <v>7.7670000000000003</v>
      </c>
      <c r="O18" s="212">
        <v>7.9669999999999996</v>
      </c>
      <c r="P18" s="226">
        <v>8</v>
      </c>
      <c r="Q18" s="226">
        <v>7.9329999999999998</v>
      </c>
      <c r="R18" s="226">
        <v>7.4</v>
      </c>
      <c r="S18" s="226">
        <v>6.95</v>
      </c>
      <c r="T18" s="226">
        <v>6.6829999999999998</v>
      </c>
      <c r="U18" s="226">
        <v>6.3250000000000002</v>
      </c>
      <c r="V18" s="226">
        <v>6.7670000000000003</v>
      </c>
      <c r="W18" s="226">
        <v>8.2919999999999998</v>
      </c>
      <c r="X18" s="213">
        <v>8.7210000000000001</v>
      </c>
    </row>
    <row r="19" spans="1:24">
      <c r="A19" s="127" t="s">
        <v>58</v>
      </c>
      <c r="B19" s="212">
        <v>10.942</v>
      </c>
      <c r="C19" s="212">
        <v>10.1</v>
      </c>
      <c r="D19" s="212">
        <v>9.1</v>
      </c>
      <c r="E19" s="212">
        <v>8.6080000000000005</v>
      </c>
      <c r="F19" s="212">
        <v>8.4499999999999993</v>
      </c>
      <c r="G19" s="212">
        <v>7.9749999999999996</v>
      </c>
      <c r="H19" s="212">
        <v>7.7080000000000002</v>
      </c>
      <c r="I19" s="212">
        <v>6.7919999999999998</v>
      </c>
      <c r="J19" s="212">
        <v>6.117</v>
      </c>
      <c r="K19" s="212">
        <v>6.742</v>
      </c>
      <c r="L19" s="212">
        <v>7.742</v>
      </c>
      <c r="M19" s="212">
        <v>8.3420000000000005</v>
      </c>
      <c r="N19" s="212">
        <v>8.4169999999999998</v>
      </c>
      <c r="O19" s="212">
        <v>10.667</v>
      </c>
      <c r="P19" s="226">
        <v>12.125</v>
      </c>
      <c r="Q19" s="226">
        <v>12.617000000000001</v>
      </c>
      <c r="R19" s="226">
        <v>11.907999999999999</v>
      </c>
      <c r="S19" s="226">
        <v>11.657999999999999</v>
      </c>
      <c r="T19" s="226">
        <v>11.257999999999999</v>
      </c>
      <c r="U19" s="226">
        <v>10.625</v>
      </c>
      <c r="V19" s="226">
        <v>9.875</v>
      </c>
      <c r="W19" s="213">
        <v>9.1199999999999992</v>
      </c>
      <c r="X19" s="213">
        <v>10.3</v>
      </c>
    </row>
    <row r="20" spans="1:24">
      <c r="A20" s="127" t="s">
        <v>59</v>
      </c>
      <c r="B20" s="212">
        <v>4.6669999999999998</v>
      </c>
      <c r="C20" s="212">
        <v>4.7329999999999997</v>
      </c>
      <c r="D20" s="212">
        <v>5.0419999999999998</v>
      </c>
      <c r="E20" s="212">
        <v>5.3579999999999997</v>
      </c>
      <c r="F20" s="212">
        <v>5.242</v>
      </c>
      <c r="G20" s="212">
        <v>4.7329999999999997</v>
      </c>
      <c r="H20" s="212">
        <v>4.4249999999999998</v>
      </c>
      <c r="I20" s="212">
        <v>4.117</v>
      </c>
      <c r="J20" s="212">
        <v>3.8330000000000002</v>
      </c>
      <c r="K20" s="212">
        <v>3.9830000000000001</v>
      </c>
      <c r="L20" s="212">
        <v>5.0750000000000002</v>
      </c>
      <c r="M20" s="212">
        <v>5.0579999999999998</v>
      </c>
      <c r="N20" s="212">
        <v>4.5830000000000002</v>
      </c>
      <c r="O20" s="212">
        <v>4.3250000000000002</v>
      </c>
      <c r="P20" s="226">
        <v>4.008</v>
      </c>
      <c r="Q20" s="226">
        <v>3.5830000000000002</v>
      </c>
      <c r="R20" s="226">
        <v>3.375</v>
      </c>
      <c r="S20" s="226">
        <v>3.1080000000000001</v>
      </c>
      <c r="T20" s="226">
        <v>2.8250000000000002</v>
      </c>
      <c r="U20" s="226">
        <v>2.4420000000000002</v>
      </c>
      <c r="V20" s="226">
        <v>2.3580000000000001</v>
      </c>
      <c r="W20" s="226">
        <v>2.7919999999999998</v>
      </c>
      <c r="X20" s="213">
        <v>2.7749999999999999</v>
      </c>
    </row>
    <row r="21" spans="1:24">
      <c r="A21" s="127" t="s">
        <v>71</v>
      </c>
      <c r="B21" s="212">
        <v>7.5670000000000002</v>
      </c>
      <c r="C21" s="212">
        <v>6.8330000000000002</v>
      </c>
      <c r="D21" s="212">
        <v>7.2249999999999996</v>
      </c>
      <c r="E21" s="212">
        <v>7.6669999999999998</v>
      </c>
      <c r="F21" s="212">
        <v>7.5830000000000002</v>
      </c>
      <c r="G21" s="212">
        <v>7.15</v>
      </c>
      <c r="H21" s="212">
        <v>6.7670000000000003</v>
      </c>
      <c r="I21" s="212">
        <v>6.3250000000000002</v>
      </c>
      <c r="J21" s="212">
        <v>6.0750000000000002</v>
      </c>
      <c r="K21" s="212">
        <v>6.2</v>
      </c>
      <c r="L21" s="212">
        <v>8.375</v>
      </c>
      <c r="M21" s="212">
        <v>8.0749999999999993</v>
      </c>
      <c r="N21" s="212">
        <v>7.55</v>
      </c>
      <c r="O21" s="212">
        <v>7.375</v>
      </c>
      <c r="P21" s="226">
        <v>7.133</v>
      </c>
      <c r="Q21" s="226">
        <v>6.9669999999999996</v>
      </c>
      <c r="R21" s="226">
        <v>6.9420000000000002</v>
      </c>
      <c r="S21" s="226">
        <v>7.05</v>
      </c>
      <c r="T21" s="226">
        <v>6.383</v>
      </c>
      <c r="U21" s="226">
        <v>5.9080000000000004</v>
      </c>
      <c r="V21" s="226">
        <v>5.7329999999999997</v>
      </c>
      <c r="W21" s="226">
        <v>9.6</v>
      </c>
      <c r="X21" s="213">
        <v>8.0020000000000007</v>
      </c>
    </row>
    <row r="22" spans="1:24">
      <c r="A22" s="127" t="s">
        <v>72</v>
      </c>
      <c r="B22" s="212">
        <v>13.1</v>
      </c>
      <c r="C22" s="212">
        <v>13.324999999999999</v>
      </c>
      <c r="D22" s="212">
        <v>14.975</v>
      </c>
      <c r="E22" s="212">
        <v>15.583</v>
      </c>
      <c r="F22" s="212">
        <v>14.108000000000001</v>
      </c>
      <c r="G22" s="212">
        <v>13.667</v>
      </c>
      <c r="H22" s="212">
        <v>11.808</v>
      </c>
      <c r="I22" s="212">
        <v>12.042</v>
      </c>
      <c r="J22" s="212">
        <v>11.192</v>
      </c>
      <c r="K22" s="212">
        <v>11.25</v>
      </c>
      <c r="L22" s="212">
        <v>12.016999999999999</v>
      </c>
      <c r="M22" s="212">
        <v>11.775</v>
      </c>
      <c r="N22" s="212">
        <v>10.808</v>
      </c>
      <c r="O22" s="212">
        <v>10.375</v>
      </c>
      <c r="P22" s="226">
        <v>9.6579999999999995</v>
      </c>
      <c r="Q22" s="226">
        <v>9.1</v>
      </c>
      <c r="R22" s="226">
        <v>8.9250000000000007</v>
      </c>
      <c r="S22" s="226">
        <v>9.2080000000000002</v>
      </c>
      <c r="T22" s="226">
        <v>9.3829999999999991</v>
      </c>
      <c r="U22" s="226">
        <v>9.6829999999999998</v>
      </c>
      <c r="V22" s="226">
        <v>10.5</v>
      </c>
      <c r="W22" s="226">
        <v>16.082999999999998</v>
      </c>
      <c r="X22" s="213">
        <v>12.848000000000001</v>
      </c>
    </row>
    <row r="23" spans="1:24">
      <c r="A23" s="127" t="s">
        <v>174</v>
      </c>
      <c r="B23" s="212">
        <v>6.5830000000000002</v>
      </c>
      <c r="C23" s="212">
        <v>4.4249999999999998</v>
      </c>
      <c r="D23" s="212">
        <v>4</v>
      </c>
      <c r="E23" s="212">
        <v>3.258</v>
      </c>
      <c r="F23" s="212">
        <v>3.55</v>
      </c>
      <c r="G23" s="212">
        <v>3.6579999999999999</v>
      </c>
      <c r="H23" s="212">
        <v>3.75</v>
      </c>
      <c r="I23" s="212">
        <v>3.4750000000000001</v>
      </c>
      <c r="J23" s="212">
        <v>3.258</v>
      </c>
      <c r="K23" s="212">
        <v>3.1749999999999998</v>
      </c>
      <c r="L23" s="212">
        <v>3.633</v>
      </c>
      <c r="M23" s="212">
        <v>3.7080000000000002</v>
      </c>
      <c r="N23" s="212">
        <v>3.4079999999999999</v>
      </c>
      <c r="O23" s="212">
        <v>3.2250000000000001</v>
      </c>
      <c r="P23" s="226">
        <v>3.1</v>
      </c>
      <c r="Q23" s="226">
        <v>3.492</v>
      </c>
      <c r="R23" s="226">
        <v>3.5920000000000001</v>
      </c>
      <c r="S23" s="226">
        <v>3.6749999999999998</v>
      </c>
      <c r="T23" s="226">
        <v>3.6829999999999998</v>
      </c>
      <c r="U23" s="226">
        <v>3.8330000000000002</v>
      </c>
      <c r="V23" s="226">
        <v>3.7829999999999999</v>
      </c>
      <c r="W23" s="226">
        <v>3.9420000000000002</v>
      </c>
      <c r="X23" s="213">
        <v>4.5999999999999996</v>
      </c>
    </row>
    <row r="24" spans="1:24">
      <c r="A24" s="127" t="s">
        <v>73</v>
      </c>
      <c r="B24" s="212">
        <v>2.89</v>
      </c>
      <c r="C24" s="212">
        <v>2.4</v>
      </c>
      <c r="D24" s="212">
        <v>2.2170000000000001</v>
      </c>
      <c r="E24" s="212">
        <v>2.5</v>
      </c>
      <c r="F24" s="212">
        <v>3.3079999999999998</v>
      </c>
      <c r="G24" s="212">
        <v>3.6920000000000002</v>
      </c>
      <c r="H24" s="212">
        <v>4.0830000000000002</v>
      </c>
      <c r="I24" s="212">
        <v>4.2329999999999997</v>
      </c>
      <c r="J24" s="212">
        <v>4.1829999999999998</v>
      </c>
      <c r="K24" s="212">
        <v>4.1420000000000003</v>
      </c>
      <c r="L24" s="212">
        <v>5.45</v>
      </c>
      <c r="M24" s="212">
        <v>5.8079999999999998</v>
      </c>
      <c r="N24" s="212">
        <v>5.65</v>
      </c>
      <c r="O24" s="212">
        <v>6.0880000000000001</v>
      </c>
      <c r="P24" s="226">
        <v>6.8170000000000002</v>
      </c>
      <c r="Q24" s="226">
        <v>7.07</v>
      </c>
      <c r="R24" s="226">
        <v>6.6260000000000003</v>
      </c>
      <c r="S24" s="226">
        <v>6.2430000000000003</v>
      </c>
      <c r="T24" s="226">
        <v>5.8330000000000002</v>
      </c>
      <c r="U24" s="226">
        <v>5.093</v>
      </c>
      <c r="V24" s="226">
        <v>5.3890000000000002</v>
      </c>
      <c r="W24" s="226">
        <v>6.327</v>
      </c>
      <c r="X24" s="213">
        <v>6.665</v>
      </c>
    </row>
    <row r="25" spans="1:24">
      <c r="A25" s="127" t="s">
        <v>51</v>
      </c>
      <c r="B25" s="212">
        <v>7</v>
      </c>
      <c r="C25" s="212">
        <v>6.4329999999999998</v>
      </c>
      <c r="D25" s="212">
        <v>5.74</v>
      </c>
      <c r="E25" s="212">
        <v>5.843</v>
      </c>
      <c r="F25" s="212">
        <v>5.9009999999999998</v>
      </c>
      <c r="G25" s="212">
        <v>6.1219999999999999</v>
      </c>
      <c r="H25" s="212">
        <v>6.8</v>
      </c>
      <c r="I25" s="212">
        <v>7.0750000000000002</v>
      </c>
      <c r="J25" s="212">
        <v>7</v>
      </c>
      <c r="K25" s="212">
        <v>7.468</v>
      </c>
      <c r="L25" s="212">
        <v>9.6809999999999992</v>
      </c>
      <c r="M25" s="212">
        <v>10.801</v>
      </c>
      <c r="N25" s="212">
        <v>10.654999999999999</v>
      </c>
      <c r="O25" s="212">
        <v>10.667999999999999</v>
      </c>
      <c r="P25" s="226">
        <v>9.8490000000000002</v>
      </c>
      <c r="Q25" s="226">
        <v>7.5110000000000001</v>
      </c>
      <c r="R25" s="226">
        <v>6.6260000000000003</v>
      </c>
      <c r="S25" s="226">
        <v>4.9710000000000001</v>
      </c>
      <c r="T25" s="226">
        <v>4.0410000000000004</v>
      </c>
      <c r="U25" s="226">
        <v>3.5960000000000001</v>
      </c>
      <c r="V25" s="226">
        <v>3.3090000000000002</v>
      </c>
      <c r="W25" s="226">
        <v>4.1150000000000002</v>
      </c>
      <c r="X25" s="213">
        <v>3.7949999999999999</v>
      </c>
    </row>
    <row r="26" spans="1:24">
      <c r="A26" s="127" t="s">
        <v>52</v>
      </c>
      <c r="B26" s="212">
        <v>3.4249999999999998</v>
      </c>
      <c r="C26" s="212">
        <v>3.1</v>
      </c>
      <c r="D26" s="212">
        <v>3.6749999999999998</v>
      </c>
      <c r="E26" s="212">
        <v>3.4750000000000001</v>
      </c>
      <c r="F26" s="212">
        <v>3.6</v>
      </c>
      <c r="G26" s="212">
        <v>3.55</v>
      </c>
      <c r="H26" s="212">
        <v>3.55</v>
      </c>
      <c r="I26" s="212">
        <v>3.3250000000000002</v>
      </c>
      <c r="J26" s="212">
        <v>3.2250000000000001</v>
      </c>
      <c r="K26" s="212">
        <v>3.3250000000000002</v>
      </c>
      <c r="L26" s="212">
        <v>3.6749999999999998</v>
      </c>
      <c r="M26" s="212">
        <v>3.3</v>
      </c>
      <c r="N26" s="212">
        <v>3.05</v>
      </c>
      <c r="O26" s="212">
        <v>3.0249999999999999</v>
      </c>
      <c r="P26" s="226">
        <v>3.1</v>
      </c>
      <c r="Q26" s="226">
        <v>2.875</v>
      </c>
      <c r="R26" s="226">
        <v>3.15</v>
      </c>
      <c r="S26" s="226">
        <v>3.45</v>
      </c>
      <c r="T26" s="226">
        <v>3.4249999999999998</v>
      </c>
      <c r="U26" s="226">
        <v>3.3250000000000002</v>
      </c>
      <c r="V26" s="226">
        <v>3.2749999999999999</v>
      </c>
      <c r="W26" s="213">
        <v>4.5250000000000004</v>
      </c>
      <c r="X26" s="213">
        <v>3.8</v>
      </c>
    </row>
    <row r="27" spans="1:24">
      <c r="A27" s="127" t="s">
        <v>74</v>
      </c>
      <c r="B27" s="212">
        <v>2.5</v>
      </c>
      <c r="C27" s="212">
        <v>2.2000000000000002</v>
      </c>
      <c r="D27" s="212">
        <v>2.7679999999999998</v>
      </c>
      <c r="E27" s="212">
        <v>2.9780000000000002</v>
      </c>
      <c r="F27" s="212">
        <v>3.4</v>
      </c>
      <c r="G27" s="212">
        <v>3.919</v>
      </c>
      <c r="H27" s="212">
        <v>3.4780000000000002</v>
      </c>
      <c r="I27" s="212">
        <v>3.528</v>
      </c>
      <c r="J27" s="212">
        <v>3.61</v>
      </c>
      <c r="K27" s="212">
        <v>3.887</v>
      </c>
      <c r="L27" s="212">
        <v>5.3280000000000003</v>
      </c>
      <c r="M27" s="212">
        <v>5.2729999999999997</v>
      </c>
      <c r="N27" s="212">
        <v>5.1719999999999997</v>
      </c>
      <c r="O27" s="212">
        <v>4.891</v>
      </c>
      <c r="P27" s="226">
        <v>4.9029999999999996</v>
      </c>
      <c r="Q27" s="226">
        <v>4.8230000000000004</v>
      </c>
      <c r="R27" s="226">
        <v>4.351</v>
      </c>
      <c r="S27" s="226">
        <v>3.8839999999999999</v>
      </c>
      <c r="T27" s="226">
        <v>3.423</v>
      </c>
      <c r="U27" s="226">
        <v>3.3359999999999999</v>
      </c>
      <c r="V27" s="226">
        <v>3.4969999999999999</v>
      </c>
      <c r="W27" s="226">
        <v>4.42</v>
      </c>
      <c r="X27" s="213">
        <v>3.6</v>
      </c>
    </row>
    <row r="28" spans="1:24">
      <c r="A28" s="127" t="s">
        <v>75</v>
      </c>
      <c r="B28" s="212">
        <v>7.6920000000000002</v>
      </c>
      <c r="C28" s="212">
        <v>8.9949999999999992</v>
      </c>
      <c r="D28" s="212">
        <v>8.8079999999999998</v>
      </c>
      <c r="E28" s="212">
        <v>10.050000000000001</v>
      </c>
      <c r="F28" s="212">
        <v>11.275</v>
      </c>
      <c r="G28" s="212">
        <v>10.526</v>
      </c>
      <c r="H28" s="212">
        <v>11.468</v>
      </c>
      <c r="I28" s="212">
        <v>10.917</v>
      </c>
      <c r="J28" s="212">
        <v>9.2050000000000001</v>
      </c>
      <c r="K28" s="212">
        <v>8.6760000000000002</v>
      </c>
      <c r="L28" s="212">
        <v>9.3670000000000009</v>
      </c>
      <c r="M28" s="212">
        <v>9.2100000000000009</v>
      </c>
      <c r="N28" s="212">
        <v>10.379</v>
      </c>
      <c r="O28" s="212">
        <v>12.372999999999999</v>
      </c>
      <c r="P28" s="226">
        <v>12.992000000000001</v>
      </c>
      <c r="Q28" s="226">
        <v>13.365</v>
      </c>
      <c r="R28" s="226">
        <v>12.859</v>
      </c>
      <c r="S28" s="226">
        <v>12.705</v>
      </c>
      <c r="T28" s="226">
        <v>12.244999999999999</v>
      </c>
      <c r="U28" s="226">
        <v>10.932</v>
      </c>
      <c r="V28" s="226">
        <v>8.6120000000000001</v>
      </c>
      <c r="W28" s="226">
        <v>8.2959999999999994</v>
      </c>
      <c r="X28" s="213">
        <v>9.8390000000000004</v>
      </c>
    </row>
    <row r="29" spans="1:24">
      <c r="A29" s="127" t="s">
        <v>77</v>
      </c>
      <c r="B29" s="212">
        <v>9.4</v>
      </c>
      <c r="C29" s="212">
        <v>7.8470000000000004</v>
      </c>
      <c r="D29" s="212">
        <v>9.2460000000000004</v>
      </c>
      <c r="E29" s="212">
        <v>9.42</v>
      </c>
      <c r="F29" s="212">
        <v>9.4239999999999995</v>
      </c>
      <c r="G29" s="212">
        <v>9.4359999999999999</v>
      </c>
      <c r="H29" s="212">
        <v>9.5790000000000006</v>
      </c>
      <c r="I29" s="212">
        <v>8.5419999999999998</v>
      </c>
      <c r="J29" s="212">
        <v>8.4190000000000005</v>
      </c>
      <c r="K29" s="212">
        <v>8.3770000000000007</v>
      </c>
      <c r="L29" s="212">
        <v>8.3870000000000005</v>
      </c>
      <c r="M29" s="212">
        <v>7.88</v>
      </c>
      <c r="N29" s="212">
        <v>7.7270000000000003</v>
      </c>
      <c r="O29" s="212">
        <v>6.798</v>
      </c>
      <c r="P29" s="226">
        <v>5.9450000000000003</v>
      </c>
      <c r="Q29" s="226">
        <v>5.9379999999999997</v>
      </c>
      <c r="R29" s="226">
        <v>6.49</v>
      </c>
      <c r="S29" s="226">
        <v>6.742</v>
      </c>
      <c r="T29" s="226">
        <v>6.8760000000000003</v>
      </c>
      <c r="U29" s="226">
        <v>6.7</v>
      </c>
      <c r="V29" s="226">
        <v>6.6</v>
      </c>
      <c r="W29" s="213">
        <v>13.6</v>
      </c>
      <c r="X29" s="213">
        <v>9.6890000000000001</v>
      </c>
    </row>
    <row r="30" spans="1:24">
      <c r="A30" s="127" t="s">
        <v>122</v>
      </c>
      <c r="B30" s="212">
        <v>13.132999999999999</v>
      </c>
      <c r="C30" s="212">
        <v>16.087</v>
      </c>
      <c r="D30" s="212">
        <v>18.242000000000001</v>
      </c>
      <c r="E30" s="212">
        <v>19.934000000000001</v>
      </c>
      <c r="F30" s="212">
        <v>19.643000000000001</v>
      </c>
      <c r="G30" s="212">
        <v>18.974</v>
      </c>
      <c r="H30" s="212">
        <v>17.745000000000001</v>
      </c>
      <c r="I30" s="212">
        <v>13.843</v>
      </c>
      <c r="J30" s="212">
        <v>9.6039999999999992</v>
      </c>
      <c r="K30" s="212">
        <v>7.1189999999999998</v>
      </c>
      <c r="L30" s="212">
        <v>8.1690000000000005</v>
      </c>
      <c r="M30" s="212">
        <v>9.6349999999999998</v>
      </c>
      <c r="N30" s="212">
        <v>9.6319999999999997</v>
      </c>
      <c r="O30" s="212">
        <v>10.087999999999999</v>
      </c>
      <c r="P30" s="226">
        <v>10.327999999999999</v>
      </c>
      <c r="Q30" s="226">
        <v>8.9879999999999995</v>
      </c>
      <c r="R30" s="226">
        <v>7.4989999999999997</v>
      </c>
      <c r="S30" s="226">
        <v>6.1609999999999996</v>
      </c>
      <c r="T30" s="226">
        <v>4.8879999999999999</v>
      </c>
      <c r="U30" s="226">
        <v>3.8460000000000001</v>
      </c>
      <c r="V30" s="226">
        <v>3.2789999999999999</v>
      </c>
      <c r="W30" s="226">
        <v>3.1629999999999998</v>
      </c>
      <c r="X30" s="213">
        <v>4.8600000000000003</v>
      </c>
    </row>
    <row r="31" spans="1:24">
      <c r="A31" s="127" t="s">
        <v>183</v>
      </c>
      <c r="B31" s="212">
        <v>13.032999999999999</v>
      </c>
      <c r="C31" s="212">
        <v>10.558</v>
      </c>
      <c r="D31" s="212">
        <v>8.9420000000000002</v>
      </c>
      <c r="E31" s="212">
        <v>8.0419999999999998</v>
      </c>
      <c r="F31" s="212">
        <v>8.2330000000000005</v>
      </c>
      <c r="G31" s="212">
        <v>7.7329999999999997</v>
      </c>
      <c r="H31" s="212">
        <v>7.15</v>
      </c>
      <c r="I31" s="212">
        <v>7.05</v>
      </c>
      <c r="J31" s="212">
        <v>6.0250000000000004</v>
      </c>
      <c r="K31" s="212">
        <v>6.2329999999999997</v>
      </c>
      <c r="L31" s="212">
        <v>8.2420000000000009</v>
      </c>
      <c r="M31" s="212">
        <v>7.3579999999999997</v>
      </c>
      <c r="N31" s="212">
        <v>6.508</v>
      </c>
      <c r="O31" s="212">
        <v>5.45</v>
      </c>
      <c r="P31" s="226">
        <v>5.5</v>
      </c>
      <c r="Q31" s="226">
        <v>5.1580000000000004</v>
      </c>
      <c r="R31" s="226">
        <v>5.5750000000000002</v>
      </c>
      <c r="S31" s="226">
        <v>5.5250000000000004</v>
      </c>
      <c r="T31" s="226">
        <v>5.2</v>
      </c>
      <c r="U31" s="226">
        <v>4.8</v>
      </c>
      <c r="V31" s="226">
        <v>4.5999999999999996</v>
      </c>
      <c r="W31" s="213">
        <v>5.7830000000000004</v>
      </c>
      <c r="X31" s="213">
        <v>5.4</v>
      </c>
    </row>
    <row r="32" spans="1:24">
      <c r="A32" s="127" t="s">
        <v>78</v>
      </c>
      <c r="B32" s="212">
        <v>8.8569999999999993</v>
      </c>
      <c r="C32" s="212">
        <v>7.5730000000000004</v>
      </c>
      <c r="D32" s="212">
        <v>7.9</v>
      </c>
      <c r="E32" s="212">
        <v>8.8000000000000007</v>
      </c>
      <c r="F32" s="212">
        <v>8.4</v>
      </c>
      <c r="G32" s="212">
        <v>8.3000000000000007</v>
      </c>
      <c r="H32" s="212">
        <v>7.7</v>
      </c>
      <c r="I32" s="212">
        <v>6.6</v>
      </c>
      <c r="J32" s="212">
        <v>6.2</v>
      </c>
      <c r="K32" s="212">
        <v>6</v>
      </c>
      <c r="L32" s="212">
        <v>5.9</v>
      </c>
      <c r="M32" s="212">
        <v>5</v>
      </c>
      <c r="N32" s="212">
        <v>4.0999999999999996</v>
      </c>
      <c r="O32" s="212">
        <v>4</v>
      </c>
      <c r="P32" s="226">
        <v>4.4000000000000004</v>
      </c>
      <c r="Q32" s="226">
        <v>4.3</v>
      </c>
      <c r="R32" s="226">
        <v>4.7</v>
      </c>
      <c r="S32" s="226">
        <v>4.4000000000000004</v>
      </c>
      <c r="T32" s="226">
        <v>4.2</v>
      </c>
      <c r="U32" s="226">
        <v>4.4000000000000004</v>
      </c>
      <c r="V32" s="213">
        <v>4.8</v>
      </c>
      <c r="W32" s="213">
        <v>5.8</v>
      </c>
      <c r="X32" s="213">
        <v>5.6</v>
      </c>
    </row>
    <row r="33" spans="1:24">
      <c r="A33" s="127" t="s">
        <v>79</v>
      </c>
      <c r="B33" s="212">
        <v>10.007999999999999</v>
      </c>
      <c r="C33" s="212">
        <v>9.7080000000000002</v>
      </c>
      <c r="D33" s="212">
        <v>9.8670000000000009</v>
      </c>
      <c r="E33" s="212">
        <v>9.8000000000000007</v>
      </c>
      <c r="F33" s="212">
        <v>9.5329999999999995</v>
      </c>
      <c r="G33" s="212">
        <v>10.016999999999999</v>
      </c>
      <c r="H33" s="212">
        <v>9.3000000000000007</v>
      </c>
      <c r="I33" s="212">
        <v>7.95</v>
      </c>
      <c r="J33" s="212">
        <v>7.008</v>
      </c>
      <c r="K33" s="212">
        <v>7.75</v>
      </c>
      <c r="L33" s="212">
        <v>11.053000000000001</v>
      </c>
      <c r="M33" s="212">
        <v>8.3049999999999997</v>
      </c>
      <c r="N33" s="212">
        <v>7.3</v>
      </c>
      <c r="O33" s="212">
        <v>6.5949999999999998</v>
      </c>
      <c r="P33" s="226">
        <v>6.0819999999999999</v>
      </c>
      <c r="Q33" s="226">
        <v>6.4950000000000001</v>
      </c>
      <c r="R33" s="226">
        <v>6.3280000000000003</v>
      </c>
      <c r="S33" s="226">
        <v>6.6849999999999996</v>
      </c>
      <c r="T33" s="226">
        <v>6.9649999999999999</v>
      </c>
      <c r="U33" s="226">
        <v>7.3769999999999998</v>
      </c>
      <c r="V33" s="226">
        <v>7.2229999999999999</v>
      </c>
      <c r="W33" s="226">
        <v>10.778</v>
      </c>
      <c r="X33" s="213">
        <v>8.9640000000000004</v>
      </c>
    </row>
    <row r="34" spans="1:24">
      <c r="A34" s="127" t="s">
        <v>80</v>
      </c>
      <c r="B34" s="212" t="s">
        <v>47</v>
      </c>
      <c r="C34" s="212" t="s">
        <v>47</v>
      </c>
      <c r="D34" s="212">
        <v>3.3330000000000002</v>
      </c>
      <c r="E34" s="212">
        <v>2.4420000000000002</v>
      </c>
      <c r="F34" s="212">
        <v>2.1920000000000002</v>
      </c>
      <c r="G34" s="212">
        <v>2.1080000000000001</v>
      </c>
      <c r="H34" s="212">
        <v>1.8580000000000001</v>
      </c>
      <c r="I34" s="212">
        <v>1.5169999999999999</v>
      </c>
      <c r="J34" s="212">
        <v>1.3640000000000001</v>
      </c>
      <c r="K34" s="212">
        <v>1.3720000000000001</v>
      </c>
      <c r="L34" s="212">
        <v>1.5</v>
      </c>
      <c r="M34" s="212">
        <v>1.05</v>
      </c>
      <c r="N34" s="212">
        <v>0.65500000000000003</v>
      </c>
      <c r="O34" s="212">
        <v>0.66200000000000003</v>
      </c>
      <c r="P34" s="226">
        <v>0.7</v>
      </c>
      <c r="Q34" s="226">
        <v>0.8</v>
      </c>
      <c r="R34" s="226">
        <v>0.9</v>
      </c>
      <c r="S34" s="226">
        <v>1</v>
      </c>
      <c r="T34" s="226">
        <v>1.2</v>
      </c>
      <c r="U34" s="226">
        <v>1.1000000000000001</v>
      </c>
      <c r="V34" s="226">
        <v>1</v>
      </c>
      <c r="W34" s="213">
        <v>2</v>
      </c>
      <c r="X34" s="213">
        <v>1.5</v>
      </c>
    </row>
    <row r="35" spans="1:24" s="66" customFormat="1">
      <c r="A35" s="265" t="s">
        <v>185</v>
      </c>
      <c r="B35" s="266">
        <v>7.1550000000000002</v>
      </c>
      <c r="C35" s="266">
        <v>5.9969999999999999</v>
      </c>
      <c r="D35" s="266">
        <v>7.8040000000000003</v>
      </c>
      <c r="E35" s="266">
        <v>9.7639999999999993</v>
      </c>
      <c r="F35" s="266">
        <v>9.9250000000000007</v>
      </c>
      <c r="G35" s="266">
        <v>9.6880000000000006</v>
      </c>
      <c r="H35" s="266">
        <v>9.4879999999999995</v>
      </c>
      <c r="I35" s="266">
        <v>9.0340000000000007</v>
      </c>
      <c r="J35" s="266">
        <v>9.1829999999999998</v>
      </c>
      <c r="K35" s="266">
        <v>10.02</v>
      </c>
      <c r="L35" s="266">
        <v>13.053000000000001</v>
      </c>
      <c r="M35" s="266">
        <v>11.127000000000001</v>
      </c>
      <c r="N35" s="266">
        <v>9.0960000000000001</v>
      </c>
      <c r="O35" s="266">
        <v>8.4320000000000004</v>
      </c>
      <c r="P35" s="267">
        <v>9.0410000000000004</v>
      </c>
      <c r="Q35" s="267">
        <v>9.9149999999999991</v>
      </c>
      <c r="R35" s="267">
        <v>10.279</v>
      </c>
      <c r="S35" s="267">
        <v>10.907</v>
      </c>
      <c r="T35" s="267">
        <v>10.904</v>
      </c>
      <c r="U35" s="267">
        <v>10.955</v>
      </c>
      <c r="V35" s="267">
        <v>13.6</v>
      </c>
      <c r="W35" s="267">
        <v>13</v>
      </c>
      <c r="X35" s="267">
        <v>13.1</v>
      </c>
    </row>
    <row r="36" spans="1:24">
      <c r="A36" s="127" t="s">
        <v>81</v>
      </c>
      <c r="B36" s="212">
        <v>12.125</v>
      </c>
      <c r="C36" s="212">
        <v>11.35</v>
      </c>
      <c r="D36" s="212">
        <v>10.775</v>
      </c>
      <c r="E36" s="212">
        <v>10.35</v>
      </c>
      <c r="F36" s="212">
        <v>9.7750000000000004</v>
      </c>
      <c r="G36" s="212">
        <v>10.6</v>
      </c>
      <c r="H36" s="212">
        <v>10</v>
      </c>
      <c r="I36" s="212">
        <v>9</v>
      </c>
      <c r="J36" s="212">
        <v>8.4</v>
      </c>
      <c r="K36" s="212">
        <v>7.75</v>
      </c>
      <c r="L36" s="212">
        <v>9.6</v>
      </c>
      <c r="M36" s="212">
        <v>12.725</v>
      </c>
      <c r="N36" s="212">
        <v>17.850000000000001</v>
      </c>
      <c r="O36" s="212">
        <v>24.425000000000001</v>
      </c>
      <c r="P36" s="226">
        <v>27.475000000000001</v>
      </c>
      <c r="Q36" s="226">
        <v>26.5</v>
      </c>
      <c r="R36" s="226">
        <v>24.9</v>
      </c>
      <c r="S36" s="226">
        <v>23.55</v>
      </c>
      <c r="T36" s="226">
        <v>21.45</v>
      </c>
      <c r="U36" s="226">
        <v>19.3</v>
      </c>
      <c r="V36" s="226">
        <v>17.324999999999999</v>
      </c>
      <c r="W36" s="213">
        <v>16.399999999999999</v>
      </c>
      <c r="X36" s="213">
        <v>16.574999999999999</v>
      </c>
    </row>
    <row r="37" spans="1:24">
      <c r="A37" s="78" t="s">
        <v>191</v>
      </c>
      <c r="B37" s="83"/>
      <c r="C37" s="83"/>
      <c r="D37" s="83"/>
      <c r="E37" s="83"/>
      <c r="F37" s="83"/>
      <c r="G37" s="83"/>
      <c r="H37" s="83"/>
      <c r="I37" s="83"/>
      <c r="J37" s="83"/>
      <c r="K37" s="83"/>
      <c r="L37" s="83"/>
      <c r="M37" s="83"/>
    </row>
    <row r="38" spans="1:24">
      <c r="A38" s="268" t="s">
        <v>360</v>
      </c>
      <c r="B38" s="41"/>
      <c r="C38" s="41"/>
      <c r="D38" s="41"/>
      <c r="E38" s="41"/>
      <c r="F38" s="41"/>
      <c r="G38" s="41"/>
      <c r="H38" s="41"/>
      <c r="I38" s="41"/>
      <c r="J38" s="41"/>
      <c r="K38" s="41"/>
      <c r="L38" s="41"/>
      <c r="M38" s="41"/>
    </row>
    <row r="39" spans="1:24">
      <c r="A39" s="371" t="s">
        <v>361</v>
      </c>
      <c r="B39" s="371"/>
      <c r="C39" s="371"/>
      <c r="D39" s="371"/>
      <c r="E39" s="371"/>
      <c r="F39" s="371"/>
      <c r="G39" s="371"/>
      <c r="H39" s="371"/>
      <c r="I39" s="371"/>
      <c r="J39" s="371"/>
      <c r="K39" s="371"/>
      <c r="L39" s="371"/>
      <c r="M39" s="371"/>
      <c r="N39" s="371"/>
      <c r="O39" s="371"/>
      <c r="P39" s="371"/>
      <c r="Q39" s="371"/>
      <c r="R39" s="371"/>
      <c r="S39" s="371"/>
    </row>
    <row r="40" spans="1:24">
      <c r="A40" s="371" t="s">
        <v>370</v>
      </c>
      <c r="B40" s="371"/>
      <c r="C40" s="371"/>
      <c r="D40" s="371"/>
      <c r="E40" s="371"/>
      <c r="F40" s="371"/>
      <c r="G40" s="371"/>
      <c r="H40" s="371"/>
      <c r="I40" s="371"/>
      <c r="J40" s="371"/>
      <c r="K40" s="371"/>
      <c r="L40" s="371"/>
      <c r="M40" s="371"/>
      <c r="N40" s="371"/>
      <c r="O40" s="371"/>
      <c r="P40" s="371"/>
      <c r="Q40" s="371"/>
      <c r="R40" s="371"/>
      <c r="S40" s="371"/>
    </row>
    <row r="41" spans="1:24">
      <c r="A41" s="93" t="s">
        <v>199</v>
      </c>
      <c r="B41" s="93"/>
      <c r="C41" s="93"/>
      <c r="D41" s="93"/>
      <c r="E41" s="93"/>
      <c r="F41" s="41"/>
      <c r="G41" s="41"/>
      <c r="H41" s="41"/>
      <c r="I41" s="41"/>
      <c r="J41" s="41"/>
      <c r="K41" s="41"/>
      <c r="L41" s="41"/>
      <c r="M41" s="41"/>
    </row>
    <row r="42" spans="1:24">
      <c r="A42" s="41"/>
      <c r="B42" s="41"/>
      <c r="C42" s="41"/>
      <c r="D42" s="41"/>
      <c r="E42" s="41"/>
      <c r="F42" s="41"/>
      <c r="G42" s="41"/>
      <c r="H42" s="41"/>
      <c r="I42" s="41"/>
      <c r="J42" s="41"/>
      <c r="K42" s="41"/>
      <c r="L42" s="41"/>
      <c r="M42" s="41"/>
    </row>
    <row r="43" spans="1:24">
      <c r="A43" s="41"/>
      <c r="B43" s="41"/>
      <c r="C43" s="41"/>
      <c r="D43" s="41"/>
      <c r="E43" s="41"/>
      <c r="F43" s="41"/>
      <c r="G43" s="41"/>
      <c r="H43" s="41"/>
      <c r="I43" s="41"/>
      <c r="J43" s="41"/>
      <c r="K43" s="41"/>
      <c r="L43" s="41"/>
      <c r="M43" s="41"/>
    </row>
    <row r="44" spans="1:24">
      <c r="A44" s="41"/>
      <c r="B44" s="41"/>
      <c r="C44" s="41"/>
      <c r="D44" s="41"/>
      <c r="E44" s="41"/>
      <c r="F44" s="41"/>
      <c r="G44" s="41"/>
      <c r="H44" s="41"/>
      <c r="I44" s="41"/>
      <c r="J44" s="41"/>
      <c r="K44" s="41"/>
      <c r="L44" s="41"/>
      <c r="M44" s="41"/>
    </row>
    <row r="45" spans="1:24">
      <c r="A45" s="41"/>
      <c r="B45" s="41"/>
      <c r="C45" s="41"/>
      <c r="D45" s="41"/>
      <c r="E45" s="41"/>
      <c r="F45" s="41"/>
      <c r="G45" s="41"/>
      <c r="H45" s="41"/>
      <c r="I45" s="41"/>
      <c r="J45" s="41"/>
      <c r="K45" s="41"/>
      <c r="L45" s="41"/>
      <c r="M45" s="41"/>
    </row>
    <row r="46" spans="1:24">
      <c r="A46" s="41"/>
      <c r="B46" s="41"/>
      <c r="C46" s="41"/>
      <c r="D46" s="41"/>
      <c r="E46" s="41"/>
      <c r="F46" s="41"/>
      <c r="G46" s="41"/>
      <c r="H46" s="41"/>
      <c r="I46" s="41"/>
      <c r="J46" s="41"/>
      <c r="K46" s="41"/>
      <c r="L46" s="41"/>
      <c r="M46" s="41"/>
    </row>
    <row r="47" spans="1:24">
      <c r="A47" s="75"/>
      <c r="B47" s="75"/>
      <c r="C47" s="41"/>
      <c r="D47" s="41"/>
      <c r="E47" s="41"/>
      <c r="F47" s="41"/>
      <c r="G47" s="41"/>
      <c r="H47" s="41"/>
      <c r="I47" s="41"/>
      <c r="J47" s="41"/>
      <c r="K47" s="41"/>
      <c r="L47" s="41"/>
      <c r="M47" s="41"/>
    </row>
    <row r="48" spans="1:24">
      <c r="A48" s="41"/>
      <c r="B48" s="75"/>
      <c r="C48" s="41"/>
      <c r="D48" s="41"/>
      <c r="E48" s="41"/>
      <c r="F48" s="41"/>
      <c r="G48" s="41"/>
      <c r="H48" s="41"/>
      <c r="I48" s="41"/>
      <c r="J48" s="41"/>
      <c r="K48" s="41"/>
      <c r="L48" s="41"/>
      <c r="M48" s="41"/>
    </row>
    <row r="49" spans="1:18">
      <c r="A49" s="41"/>
      <c r="B49" s="75"/>
      <c r="C49" s="41"/>
      <c r="D49" s="41"/>
      <c r="E49" s="41"/>
      <c r="F49" s="41"/>
      <c r="G49" s="41"/>
      <c r="H49" s="41"/>
      <c r="I49" s="41"/>
      <c r="J49" s="41"/>
      <c r="K49" s="41"/>
      <c r="L49" s="41"/>
      <c r="M49" s="41"/>
      <c r="N49"/>
      <c r="O49"/>
      <c r="P49"/>
      <c r="Q49"/>
      <c r="R49"/>
    </row>
    <row r="50" spans="1:18">
      <c r="A50" s="41"/>
      <c r="B50" s="76"/>
      <c r="C50" s="76"/>
      <c r="D50" s="76"/>
      <c r="E50" s="76"/>
      <c r="F50" s="76"/>
      <c r="G50" s="76"/>
      <c r="H50" s="41"/>
      <c r="I50" s="41"/>
      <c r="J50" s="41"/>
      <c r="K50" s="41"/>
      <c r="L50" s="41"/>
      <c r="M50" s="41"/>
      <c r="N50"/>
      <c r="O50"/>
      <c r="P50"/>
      <c r="Q50"/>
      <c r="R50"/>
    </row>
    <row r="51" spans="1:18">
      <c r="A51" s="75"/>
      <c r="B51" s="75"/>
      <c r="C51" s="41"/>
      <c r="D51" s="41"/>
      <c r="E51" s="41"/>
      <c r="F51" s="41"/>
      <c r="G51" s="41"/>
      <c r="H51" s="41"/>
      <c r="I51" s="41"/>
      <c r="J51" s="41"/>
      <c r="K51" s="41"/>
      <c r="L51" s="41"/>
      <c r="M51" s="41"/>
      <c r="N51"/>
      <c r="O51"/>
      <c r="P51"/>
      <c r="Q51"/>
      <c r="R51"/>
    </row>
    <row r="52" spans="1:18">
      <c r="A52" s="75"/>
      <c r="B52" s="75"/>
      <c r="C52" s="41"/>
      <c r="D52" s="41"/>
      <c r="E52" s="41"/>
      <c r="F52" s="41"/>
      <c r="G52" s="41"/>
      <c r="H52" s="41"/>
      <c r="I52" s="41"/>
      <c r="J52" s="41"/>
      <c r="K52" s="41"/>
      <c r="L52" s="41"/>
      <c r="M52" s="41"/>
      <c r="N52"/>
      <c r="O52"/>
      <c r="P52"/>
      <c r="Q52"/>
      <c r="R52"/>
    </row>
    <row r="53" spans="1:18">
      <c r="A53" s="75"/>
      <c r="B53" s="75"/>
      <c r="C53" s="41"/>
      <c r="D53" s="41"/>
      <c r="E53" s="41"/>
      <c r="F53" s="41"/>
      <c r="G53" s="41"/>
      <c r="H53" s="41"/>
      <c r="I53" s="41"/>
      <c r="J53" s="41"/>
      <c r="K53" s="41"/>
      <c r="L53" s="41"/>
      <c r="M53" s="41"/>
      <c r="N53"/>
      <c r="O53"/>
      <c r="P53"/>
      <c r="Q53"/>
      <c r="R53"/>
    </row>
    <row r="54" spans="1:18">
      <c r="A54" s="75"/>
      <c r="B54" s="75"/>
      <c r="C54" s="41"/>
      <c r="D54" s="41"/>
      <c r="E54" s="41"/>
      <c r="F54" s="41"/>
      <c r="G54" s="41"/>
      <c r="H54" s="41"/>
      <c r="I54" s="41"/>
      <c r="J54" s="41"/>
      <c r="K54" s="41"/>
      <c r="L54" s="41"/>
      <c r="M54" s="41"/>
      <c r="N54"/>
      <c r="O54"/>
      <c r="P54"/>
      <c r="Q54"/>
      <c r="R54"/>
    </row>
    <row r="55" spans="1:18">
      <c r="A55" s="75"/>
      <c r="B55" s="75"/>
      <c r="C55" s="41"/>
      <c r="D55" s="41"/>
      <c r="E55" s="41"/>
      <c r="F55" s="41"/>
      <c r="G55" s="41"/>
      <c r="H55" s="41"/>
      <c r="I55" s="41"/>
      <c r="J55" s="41"/>
      <c r="K55" s="41"/>
      <c r="L55" s="41"/>
      <c r="M55" s="41"/>
      <c r="N55"/>
      <c r="O55"/>
      <c r="P55"/>
      <c r="Q55"/>
      <c r="R55"/>
    </row>
    <row r="56" spans="1:18">
      <c r="A56" s="75"/>
      <c r="B56" s="75"/>
      <c r="C56" s="41"/>
      <c r="D56" s="41"/>
      <c r="E56" s="41"/>
      <c r="F56" s="41"/>
      <c r="G56" s="41"/>
      <c r="H56" s="41"/>
      <c r="I56" s="41"/>
      <c r="J56" s="41"/>
      <c r="K56" s="41"/>
      <c r="L56" s="41"/>
      <c r="M56" s="41"/>
      <c r="N56"/>
      <c r="O56"/>
      <c r="P56"/>
      <c r="Q56"/>
      <c r="R56"/>
    </row>
    <row r="57" spans="1:18">
      <c r="A57" s="75"/>
      <c r="B57" s="75"/>
      <c r="C57" s="41"/>
      <c r="D57" s="41"/>
      <c r="E57" s="41"/>
      <c r="F57" s="41"/>
      <c r="G57" s="41"/>
      <c r="H57" s="41"/>
      <c r="I57" s="41"/>
      <c r="J57" s="41"/>
      <c r="K57" s="41"/>
      <c r="L57" s="41"/>
      <c r="M57" s="41"/>
      <c r="N57"/>
      <c r="O57"/>
      <c r="P57"/>
      <c r="Q57"/>
      <c r="R57"/>
    </row>
  </sheetData>
  <mergeCells count="1">
    <mergeCell ref="A1:X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09" t="s">
        <v>16</v>
      </c>
      <c r="B3" s="410"/>
      <c r="C3" s="410"/>
      <c r="D3" s="410"/>
      <c r="E3" s="410"/>
      <c r="F3" s="410"/>
      <c r="G3" s="410"/>
      <c r="H3" s="410"/>
      <c r="I3" s="410"/>
      <c r="J3" s="411"/>
    </row>
    <row r="4" spans="1:11">
      <c r="A4" s="19" t="s">
        <v>17</v>
      </c>
      <c r="B4" s="403" t="s">
        <v>18</v>
      </c>
      <c r="C4" s="403"/>
      <c r="D4" s="403"/>
      <c r="E4" s="403"/>
      <c r="F4" s="403"/>
      <c r="G4" s="403"/>
      <c r="H4" s="403"/>
      <c r="I4" s="403"/>
      <c r="J4" s="404"/>
    </row>
    <row r="5" spans="1:11">
      <c r="A5" s="19" t="s">
        <v>19</v>
      </c>
      <c r="B5" s="403" t="s">
        <v>20</v>
      </c>
      <c r="C5" s="403"/>
      <c r="D5" s="403"/>
      <c r="E5" s="403"/>
      <c r="F5" s="403"/>
      <c r="G5" s="403"/>
      <c r="H5" s="403"/>
      <c r="I5" s="403"/>
      <c r="J5" s="404"/>
    </row>
    <row r="6" spans="1:11">
      <c r="A6" s="19" t="s">
        <v>21</v>
      </c>
      <c r="B6" s="403" t="s">
        <v>22</v>
      </c>
      <c r="C6" s="403"/>
      <c r="D6" s="403"/>
      <c r="E6" s="403"/>
      <c r="F6" s="403"/>
      <c r="G6" s="403"/>
      <c r="H6" s="403"/>
      <c r="I6" s="403"/>
      <c r="J6" s="404"/>
    </row>
    <row r="7" spans="1:11">
      <c r="A7" s="19" t="s">
        <v>23</v>
      </c>
      <c r="B7" s="403" t="s">
        <v>24</v>
      </c>
      <c r="C7" s="403"/>
      <c r="D7" s="403"/>
      <c r="E7" s="403"/>
      <c r="F7" s="403"/>
      <c r="G7" s="403"/>
      <c r="H7" s="403"/>
      <c r="I7" s="403"/>
      <c r="J7" s="404"/>
    </row>
    <row r="8" spans="1:11">
      <c r="A8" s="19" t="s">
        <v>25</v>
      </c>
      <c r="B8" s="408" t="s">
        <v>26</v>
      </c>
      <c r="C8" s="408"/>
      <c r="D8" s="408"/>
      <c r="E8" s="408"/>
      <c r="F8" s="408"/>
      <c r="G8" s="408"/>
      <c r="H8" s="408"/>
      <c r="I8" s="408"/>
      <c r="J8" s="404"/>
    </row>
    <row r="9" spans="1:11">
      <c r="A9" s="19" t="s">
        <v>27</v>
      </c>
      <c r="B9" s="403" t="s">
        <v>28</v>
      </c>
      <c r="C9" s="403"/>
      <c r="D9" s="403"/>
      <c r="E9" s="403"/>
      <c r="F9" s="403"/>
      <c r="G9" s="403"/>
      <c r="H9" s="403"/>
      <c r="I9" s="403"/>
      <c r="J9" s="404"/>
      <c r="K9" s="20"/>
    </row>
    <row r="10" spans="1:11">
      <c r="A10" s="19" t="s">
        <v>29</v>
      </c>
      <c r="B10" s="403" t="s">
        <v>30</v>
      </c>
      <c r="C10" s="403"/>
      <c r="D10" s="403"/>
      <c r="E10" s="403"/>
      <c r="F10" s="403"/>
      <c r="G10" s="403"/>
      <c r="H10" s="403"/>
      <c r="I10" s="403"/>
      <c r="J10" s="404"/>
    </row>
    <row r="11" spans="1:11" ht="13.5" thickBot="1">
      <c r="A11" s="21" t="s">
        <v>31</v>
      </c>
      <c r="B11" s="406" t="s">
        <v>32</v>
      </c>
      <c r="C11" s="406"/>
      <c r="D11" s="406"/>
      <c r="E11" s="406"/>
      <c r="F11" s="406"/>
      <c r="G11" s="406"/>
      <c r="H11" s="406"/>
      <c r="I11" s="406"/>
      <c r="J11" s="407"/>
      <c r="K11" s="20"/>
    </row>
    <row r="12" spans="1:11" ht="13.5" thickTop="1">
      <c r="J12" s="20"/>
    </row>
    <row r="13" spans="1:11" ht="13.5" thickBot="1"/>
    <row r="14" spans="1:11">
      <c r="A14" s="409" t="s">
        <v>33</v>
      </c>
      <c r="B14" s="410"/>
      <c r="C14" s="410"/>
      <c r="D14" s="410"/>
      <c r="E14" s="410"/>
      <c r="F14" s="410"/>
      <c r="G14" s="410"/>
      <c r="H14" s="410"/>
      <c r="I14" s="410"/>
      <c r="J14" s="411"/>
    </row>
    <row r="15" spans="1:11">
      <c r="A15" s="19" t="s">
        <v>17</v>
      </c>
      <c r="B15" s="403" t="s">
        <v>34</v>
      </c>
      <c r="C15" s="403"/>
      <c r="D15" s="403"/>
      <c r="E15" s="403"/>
      <c r="F15" s="403"/>
      <c r="G15" s="403"/>
      <c r="H15" s="403"/>
      <c r="I15" s="403"/>
      <c r="J15" s="404"/>
    </row>
    <row r="16" spans="1:11">
      <c r="A16" s="19" t="s">
        <v>19</v>
      </c>
      <c r="B16" s="403" t="s">
        <v>35</v>
      </c>
      <c r="C16" s="403"/>
      <c r="D16" s="403"/>
      <c r="E16" s="403"/>
      <c r="F16" s="403"/>
      <c r="G16" s="403"/>
      <c r="H16" s="403"/>
      <c r="I16" s="403"/>
      <c r="J16" s="404"/>
    </row>
    <row r="17" spans="1:10">
      <c r="A17" s="108" t="s">
        <v>216</v>
      </c>
      <c r="B17" s="412" t="s">
        <v>217</v>
      </c>
      <c r="C17" s="412"/>
      <c r="D17" s="412"/>
      <c r="E17" s="412"/>
      <c r="F17" s="412"/>
      <c r="G17" s="412"/>
      <c r="H17" s="412"/>
      <c r="I17" s="412"/>
      <c r="J17" s="413"/>
    </row>
    <row r="18" spans="1:10">
      <c r="A18" s="19" t="s">
        <v>25</v>
      </c>
      <c r="B18" s="408" t="s">
        <v>36</v>
      </c>
      <c r="C18" s="408"/>
      <c r="D18" s="408"/>
      <c r="E18" s="408"/>
      <c r="F18" s="408"/>
      <c r="G18" s="408"/>
      <c r="H18" s="408"/>
      <c r="I18" s="408"/>
      <c r="J18" s="404"/>
    </row>
    <row r="19" spans="1:10">
      <c r="A19" s="19" t="s">
        <v>27</v>
      </c>
      <c r="B19" s="403" t="s">
        <v>37</v>
      </c>
      <c r="C19" s="403"/>
      <c r="D19" s="403"/>
      <c r="E19" s="403"/>
      <c r="F19" s="403"/>
      <c r="G19" s="403"/>
      <c r="H19" s="403"/>
      <c r="I19" s="403"/>
      <c r="J19" s="404"/>
    </row>
    <row r="20" spans="1:10">
      <c r="A20" s="19" t="s">
        <v>29</v>
      </c>
      <c r="B20" s="403" t="s">
        <v>38</v>
      </c>
      <c r="C20" s="403"/>
      <c r="D20" s="403"/>
      <c r="E20" s="403"/>
      <c r="F20" s="403"/>
      <c r="G20" s="403"/>
      <c r="H20" s="403"/>
      <c r="I20" s="403"/>
      <c r="J20" s="404"/>
    </row>
    <row r="21" spans="1:10">
      <c r="A21" s="19" t="s">
        <v>31</v>
      </c>
      <c r="B21" s="403" t="s">
        <v>39</v>
      </c>
      <c r="C21" s="403"/>
      <c r="D21" s="403"/>
      <c r="E21" s="403"/>
      <c r="F21" s="403"/>
      <c r="G21" s="403"/>
      <c r="H21" s="403"/>
      <c r="I21" s="403"/>
      <c r="J21" s="404"/>
    </row>
    <row r="22" spans="1:10" ht="13.5" thickBot="1">
      <c r="A22" s="21" t="s">
        <v>40</v>
      </c>
      <c r="B22" s="405" t="s">
        <v>218</v>
      </c>
      <c r="C22" s="406"/>
      <c r="D22" s="406"/>
      <c r="E22" s="406"/>
      <c r="F22" s="406"/>
      <c r="G22" s="406"/>
      <c r="H22" s="406"/>
      <c r="I22" s="406"/>
      <c r="J22" s="407"/>
    </row>
    <row r="23" spans="1:10" ht="13.5" thickTop="1"/>
  </sheetData>
  <mergeCells count="18">
    <mergeCell ref="A3:J3"/>
    <mergeCell ref="B9:J9"/>
    <mergeCell ref="B10:J10"/>
    <mergeCell ref="B8:J8"/>
    <mergeCell ref="B4:J4"/>
    <mergeCell ref="B21:J21"/>
    <mergeCell ref="B20:J20"/>
    <mergeCell ref="B22:J22"/>
    <mergeCell ref="B19:J19"/>
    <mergeCell ref="B5:J5"/>
    <mergeCell ref="B6:J6"/>
    <mergeCell ref="B7:J7"/>
    <mergeCell ref="B18:J18"/>
    <mergeCell ref="B16:J16"/>
    <mergeCell ref="A14:J14"/>
    <mergeCell ref="B11:J11"/>
    <mergeCell ref="B15:J15"/>
    <mergeCell ref="B17:J17"/>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23" t="s">
        <v>41</v>
      </c>
      <c r="B1" s="424"/>
      <c r="C1" s="424"/>
      <c r="D1" s="424"/>
      <c r="E1" s="424"/>
      <c r="F1" s="424"/>
      <c r="G1" s="424"/>
      <c r="H1" s="424"/>
      <c r="I1" s="425"/>
    </row>
    <row r="2" spans="1:9" s="22" customFormat="1" ht="13.5" customHeight="1">
      <c r="A2" s="420" t="s">
        <v>42</v>
      </c>
      <c r="B2" s="421"/>
      <c r="C2" s="421"/>
      <c r="D2" s="421"/>
      <c r="E2" s="421"/>
      <c r="F2" s="421"/>
      <c r="G2" s="421"/>
      <c r="H2" s="421"/>
      <c r="I2" s="422"/>
    </row>
    <row r="3" spans="1:9" s="22" customFormat="1" ht="13.5" customHeight="1">
      <c r="A3" s="426" t="s">
        <v>254</v>
      </c>
      <c r="B3" s="427"/>
      <c r="C3" s="427"/>
      <c r="D3" s="427"/>
      <c r="E3" s="427"/>
      <c r="F3" s="427"/>
      <c r="G3" s="427"/>
      <c r="H3" s="427"/>
      <c r="I3" s="428"/>
    </row>
    <row r="4" spans="1:9" s="22" customFormat="1" ht="13.5" customHeight="1">
      <c r="A4" s="426" t="s">
        <v>255</v>
      </c>
      <c r="B4" s="427"/>
      <c r="C4" s="427"/>
      <c r="D4" s="427"/>
      <c r="E4" s="427"/>
      <c r="F4" s="427"/>
      <c r="G4" s="427"/>
      <c r="H4" s="427"/>
      <c r="I4" s="428"/>
    </row>
    <row r="5" spans="1:9" s="22" customFormat="1" ht="13.5" customHeight="1">
      <c r="A5" s="426" t="s">
        <v>256</v>
      </c>
      <c r="B5" s="427"/>
      <c r="C5" s="427"/>
      <c r="D5" s="427"/>
      <c r="E5" s="427"/>
      <c r="F5" s="427"/>
      <c r="G5" s="427"/>
      <c r="H5" s="427"/>
      <c r="I5" s="428"/>
    </row>
    <row r="6" spans="1:9" s="22" customFormat="1" ht="13.5" customHeight="1">
      <c r="A6" s="426" t="s">
        <v>257</v>
      </c>
      <c r="B6" s="427"/>
      <c r="C6" s="427"/>
      <c r="D6" s="427"/>
      <c r="E6" s="427"/>
      <c r="F6" s="427"/>
      <c r="G6" s="427"/>
      <c r="H6" s="427"/>
      <c r="I6" s="428"/>
    </row>
    <row r="7" spans="1:9" s="22" customFormat="1" ht="13.5" customHeight="1">
      <c r="A7" s="426" t="s">
        <v>258</v>
      </c>
      <c r="B7" s="427"/>
      <c r="C7" s="427"/>
      <c r="D7" s="427"/>
      <c r="E7" s="427"/>
      <c r="F7" s="427"/>
      <c r="G7" s="427"/>
      <c r="H7" s="427"/>
      <c r="I7" s="428"/>
    </row>
    <row r="8" spans="1:9" s="22" customFormat="1" ht="13.5" customHeight="1">
      <c r="A8" s="417" t="s">
        <v>259</v>
      </c>
      <c r="B8" s="418"/>
      <c r="C8" s="418"/>
      <c r="D8" s="418"/>
      <c r="E8" s="418"/>
      <c r="F8" s="418"/>
      <c r="G8" s="418"/>
      <c r="H8" s="418"/>
      <c r="I8" s="419"/>
    </row>
    <row r="9" spans="1:9" s="22" customFormat="1" ht="13.5" customHeight="1">
      <c r="A9" s="417" t="s">
        <v>315</v>
      </c>
      <c r="B9" s="418"/>
      <c r="C9" s="418"/>
      <c r="D9" s="418"/>
      <c r="E9" s="418"/>
      <c r="F9" s="418"/>
      <c r="G9" s="418"/>
      <c r="H9" s="418"/>
      <c r="I9" s="419"/>
    </row>
    <row r="10" spans="1:9" s="22" customFormat="1" ht="13.5" customHeight="1">
      <c r="A10" s="417" t="s">
        <v>260</v>
      </c>
      <c r="B10" s="418"/>
      <c r="C10" s="418"/>
      <c r="D10" s="418"/>
      <c r="E10" s="418"/>
      <c r="F10" s="418"/>
      <c r="G10" s="418"/>
      <c r="H10" s="418"/>
      <c r="I10" s="419"/>
    </row>
    <row r="11" spans="1:9" s="22" customFormat="1" ht="13.5" customHeight="1">
      <c r="A11" s="420" t="s">
        <v>226</v>
      </c>
      <c r="B11" s="421"/>
      <c r="C11" s="421"/>
      <c r="D11" s="421"/>
      <c r="E11" s="421"/>
      <c r="F11" s="421"/>
      <c r="G11" s="421"/>
      <c r="H11" s="421"/>
      <c r="I11" s="422"/>
    </row>
    <row r="12" spans="1:9" s="22" customFormat="1" ht="13.5" customHeight="1">
      <c r="A12" s="417" t="s">
        <v>235</v>
      </c>
      <c r="B12" s="418"/>
      <c r="C12" s="418"/>
      <c r="D12" s="418"/>
      <c r="E12" s="418"/>
      <c r="F12" s="418"/>
      <c r="G12" s="418"/>
      <c r="H12" s="418"/>
      <c r="I12" s="419"/>
    </row>
    <row r="13" spans="1:9" s="22" customFormat="1" ht="13.5" customHeight="1">
      <c r="A13" s="417" t="s">
        <v>307</v>
      </c>
      <c r="B13" s="418"/>
      <c r="C13" s="418"/>
      <c r="D13" s="418"/>
      <c r="E13" s="418"/>
      <c r="F13" s="418"/>
      <c r="G13" s="418"/>
      <c r="H13" s="418"/>
      <c r="I13" s="419"/>
    </row>
    <row r="14" spans="1:9" s="22" customFormat="1" ht="13.5" customHeight="1">
      <c r="A14" s="420" t="s">
        <v>227</v>
      </c>
      <c r="B14" s="421"/>
      <c r="C14" s="421"/>
      <c r="D14" s="421"/>
      <c r="E14" s="421"/>
      <c r="F14" s="421"/>
      <c r="G14" s="421"/>
      <c r="H14" s="421"/>
      <c r="I14" s="422"/>
    </row>
    <row r="15" spans="1:9" s="22" customFormat="1" ht="13.5" customHeight="1">
      <c r="A15" s="417" t="s">
        <v>228</v>
      </c>
      <c r="B15" s="418"/>
      <c r="C15" s="418"/>
      <c r="D15" s="418"/>
      <c r="E15" s="418"/>
      <c r="F15" s="418"/>
      <c r="G15" s="418"/>
      <c r="H15" s="418"/>
      <c r="I15" s="419"/>
    </row>
    <row r="16" spans="1:9" s="22" customFormat="1" ht="13.5" customHeight="1">
      <c r="A16" s="429" t="s">
        <v>249</v>
      </c>
      <c r="B16" s="430"/>
      <c r="C16" s="430"/>
      <c r="D16" s="430"/>
      <c r="E16" s="430"/>
      <c r="F16" s="430"/>
      <c r="G16" s="430"/>
      <c r="H16" s="430"/>
      <c r="I16" s="431"/>
    </row>
    <row r="17" spans="1:9" s="22" customFormat="1" ht="13.5" customHeight="1">
      <c r="A17" s="429" t="s">
        <v>246</v>
      </c>
      <c r="B17" s="430"/>
      <c r="C17" s="430"/>
      <c r="D17" s="430"/>
      <c r="E17" s="430"/>
      <c r="F17" s="430"/>
      <c r="G17" s="430"/>
      <c r="H17" s="430"/>
      <c r="I17" s="431"/>
    </row>
    <row r="18" spans="1:9" s="22" customFormat="1" ht="13.5" customHeight="1">
      <c r="A18" s="417" t="s">
        <v>245</v>
      </c>
      <c r="B18" s="418"/>
      <c r="C18" s="418"/>
      <c r="D18" s="418"/>
      <c r="E18" s="418"/>
      <c r="F18" s="418"/>
      <c r="G18" s="418"/>
      <c r="H18" s="418"/>
      <c r="I18" s="419"/>
    </row>
    <row r="19" spans="1:9" s="22" customFormat="1" ht="13.5" customHeight="1">
      <c r="A19" s="417" t="s">
        <v>250</v>
      </c>
      <c r="B19" s="418"/>
      <c r="C19" s="418"/>
      <c r="D19" s="418"/>
      <c r="E19" s="418"/>
      <c r="F19" s="418"/>
      <c r="G19" s="418"/>
      <c r="H19" s="418"/>
      <c r="I19" s="419"/>
    </row>
    <row r="20" spans="1:9" s="22" customFormat="1" ht="13.5" customHeight="1">
      <c r="A20" s="417" t="s">
        <v>243</v>
      </c>
      <c r="B20" s="418"/>
      <c r="C20" s="418"/>
      <c r="D20" s="418"/>
      <c r="E20" s="418"/>
      <c r="F20" s="418"/>
      <c r="G20" s="418"/>
      <c r="H20" s="418"/>
      <c r="I20" s="419"/>
    </row>
    <row r="21" spans="1:9" s="22" customFormat="1" ht="13.5" customHeight="1">
      <c r="A21" s="417" t="s">
        <v>267</v>
      </c>
      <c r="B21" s="418"/>
      <c r="C21" s="418"/>
      <c r="D21" s="418"/>
      <c r="E21" s="418"/>
      <c r="F21" s="418"/>
      <c r="G21" s="418"/>
      <c r="H21" s="418"/>
      <c r="I21" s="419"/>
    </row>
    <row r="22" spans="1:9" s="22" customFormat="1" ht="13.5" customHeight="1">
      <c r="A22" s="417" t="s">
        <v>268</v>
      </c>
      <c r="B22" s="418"/>
      <c r="C22" s="418"/>
      <c r="D22" s="418"/>
      <c r="E22" s="418"/>
      <c r="F22" s="418"/>
      <c r="G22" s="418"/>
      <c r="H22" s="418"/>
      <c r="I22" s="419"/>
    </row>
    <row r="23" spans="1:9" s="22" customFormat="1" ht="13.5" customHeight="1">
      <c r="A23" s="417" t="s">
        <v>269</v>
      </c>
      <c r="B23" s="418"/>
      <c r="C23" s="418"/>
      <c r="D23" s="418"/>
      <c r="E23" s="418"/>
      <c r="F23" s="418"/>
      <c r="G23" s="418"/>
      <c r="H23" s="418"/>
      <c r="I23" s="419"/>
    </row>
    <row r="24" spans="1:9" s="22" customFormat="1" ht="13.5" customHeight="1" thickBot="1">
      <c r="A24" s="414" t="s">
        <v>270</v>
      </c>
      <c r="B24" s="415"/>
      <c r="C24" s="415"/>
      <c r="D24" s="415"/>
      <c r="E24" s="415"/>
      <c r="F24" s="415"/>
      <c r="G24" s="415"/>
      <c r="H24" s="415"/>
      <c r="I24" s="416"/>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1:N12"/>
  <sheetViews>
    <sheetView showGridLines="0" zoomScale="85" zoomScaleNormal="85" zoomScaleSheetLayoutView="100" workbookViewId="0"/>
  </sheetViews>
  <sheetFormatPr defaultRowHeight="12.75"/>
  <sheetData>
    <row r="11" spans="1:14" ht="13.5" thickBot="1"/>
    <row r="12" spans="1:14" ht="66.75" customHeight="1" thickBot="1">
      <c r="A12" s="432" t="s">
        <v>43</v>
      </c>
      <c r="B12" s="433"/>
      <c r="C12" s="433"/>
      <c r="D12" s="433"/>
      <c r="E12" s="433"/>
      <c r="F12" s="433"/>
      <c r="G12" s="433"/>
      <c r="H12" s="433"/>
      <c r="I12" s="433"/>
      <c r="J12" s="433"/>
      <c r="K12" s="433"/>
      <c r="L12" s="433"/>
      <c r="M12" s="433"/>
      <c r="N12" s="434"/>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85" zoomScaleNormal="85" workbookViewId="0">
      <pane xSplit="2" ySplit="4" topLeftCell="I11" activePane="bottomRight" state="frozen"/>
      <selection sqref="A1:AG1"/>
      <selection pane="topRight" sqref="A1:AG1"/>
      <selection pane="bottomLeft" sqref="A1:AG1"/>
      <selection pane="bottomRight" sqref="A1:AG1"/>
    </sheetView>
  </sheetViews>
  <sheetFormatPr defaultRowHeight="12.75"/>
  <cols>
    <col min="1" max="1" width="29.7109375" customWidth="1"/>
    <col min="2" max="2" width="26.85546875" bestFit="1" customWidth="1"/>
    <col min="3" max="19" width="11" customWidth="1"/>
    <col min="20" max="21" width="10.85546875" customWidth="1"/>
    <col min="22" max="22" width="10.28515625" customWidth="1"/>
  </cols>
  <sheetData>
    <row r="1" spans="1:22" ht="24" customHeight="1">
      <c r="A1" s="435" t="s">
        <v>261</v>
      </c>
      <c r="B1" s="435"/>
      <c r="C1" s="435"/>
      <c r="D1" s="435"/>
      <c r="E1" s="435"/>
      <c r="F1" s="435"/>
      <c r="G1" s="435"/>
      <c r="H1" s="435"/>
      <c r="I1" s="435"/>
      <c r="J1" s="435"/>
      <c r="K1" s="435"/>
      <c r="L1" s="435"/>
      <c r="M1" s="435"/>
      <c r="N1" s="435"/>
      <c r="O1" s="435"/>
      <c r="P1" s="435"/>
      <c r="Q1" s="435"/>
      <c r="R1" s="435"/>
      <c r="S1" s="435"/>
      <c r="T1" s="435"/>
      <c r="U1" s="435"/>
      <c r="V1" s="435"/>
    </row>
    <row r="2" spans="1:22" ht="12.75" customHeight="1">
      <c r="A2" s="439" t="s">
        <v>83</v>
      </c>
      <c r="B2" s="436" t="s">
        <v>84</v>
      </c>
      <c r="C2" s="436" t="s">
        <v>85</v>
      </c>
      <c r="D2" s="436" t="s">
        <v>86</v>
      </c>
      <c r="E2" s="436" t="s">
        <v>87</v>
      </c>
      <c r="F2" s="436" t="s">
        <v>88</v>
      </c>
      <c r="G2" s="437" t="s">
        <v>89</v>
      </c>
      <c r="H2" s="437" t="s">
        <v>200</v>
      </c>
      <c r="I2" s="437" t="s">
        <v>209</v>
      </c>
      <c r="J2" s="437" t="s">
        <v>214</v>
      </c>
      <c r="K2" s="437" t="s">
        <v>220</v>
      </c>
      <c r="L2" s="437" t="s">
        <v>230</v>
      </c>
      <c r="M2" s="437" t="s">
        <v>241</v>
      </c>
      <c r="N2" s="437" t="s">
        <v>275</v>
      </c>
      <c r="O2" s="437" t="s">
        <v>278</v>
      </c>
      <c r="P2" s="437" t="s">
        <v>285</v>
      </c>
      <c r="Q2" s="437" t="s">
        <v>301</v>
      </c>
      <c r="R2" s="437" t="s">
        <v>313</v>
      </c>
      <c r="S2" s="437" t="s">
        <v>322</v>
      </c>
      <c r="T2" s="437" t="s">
        <v>346</v>
      </c>
      <c r="U2" s="437" t="s">
        <v>351</v>
      </c>
      <c r="V2" s="441" t="s">
        <v>352</v>
      </c>
    </row>
    <row r="3" spans="1:22" ht="39.75" customHeight="1">
      <c r="A3" s="439"/>
      <c r="B3" s="436"/>
      <c r="C3" s="436"/>
      <c r="D3" s="436"/>
      <c r="E3" s="436"/>
      <c r="F3" s="436"/>
      <c r="G3" s="438"/>
      <c r="H3" s="438"/>
      <c r="I3" s="438"/>
      <c r="J3" s="438"/>
      <c r="K3" s="438"/>
      <c r="L3" s="438"/>
      <c r="M3" s="438"/>
      <c r="N3" s="438"/>
      <c r="O3" s="438"/>
      <c r="P3" s="438"/>
      <c r="Q3" s="438"/>
      <c r="R3" s="438"/>
      <c r="S3" s="438"/>
      <c r="T3" s="438" t="s">
        <v>322</v>
      </c>
      <c r="U3" s="438" t="s">
        <v>322</v>
      </c>
      <c r="V3" s="442"/>
    </row>
    <row r="4" spans="1:22">
      <c r="A4" s="179" t="s">
        <v>90</v>
      </c>
      <c r="B4" s="443"/>
      <c r="C4" s="443"/>
      <c r="D4" s="443"/>
      <c r="E4" s="443"/>
      <c r="F4" s="443"/>
      <c r="G4" s="443"/>
      <c r="H4" s="443"/>
      <c r="I4" s="443"/>
      <c r="J4" s="443"/>
      <c r="K4" s="443"/>
      <c r="L4" s="443"/>
      <c r="M4" s="443"/>
      <c r="N4" s="443"/>
      <c r="O4" s="443"/>
      <c r="P4" s="443"/>
      <c r="Q4" s="443"/>
      <c r="R4" s="443"/>
      <c r="S4" s="443"/>
      <c r="T4" s="443"/>
      <c r="U4" s="443"/>
      <c r="V4" s="443"/>
    </row>
    <row r="5" spans="1:22">
      <c r="A5" s="125" t="s">
        <v>323</v>
      </c>
      <c r="B5" s="27" t="s">
        <v>324</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70">
        <v>30065.609</v>
      </c>
      <c r="R5" s="270">
        <v>30292.548999999999</v>
      </c>
      <c r="S5" s="270">
        <v>41671.410000000003</v>
      </c>
      <c r="T5" s="270">
        <v>51226.49</v>
      </c>
      <c r="U5" s="270">
        <v>47982.39</v>
      </c>
      <c r="V5" s="29">
        <f t="shared" ref="V5:V12" si="0">(U5-T5)/T5</f>
        <v>-6.3328563014955708E-2</v>
      </c>
    </row>
    <row r="6" spans="1:22">
      <c r="A6" s="125" t="s">
        <v>92</v>
      </c>
      <c r="B6" s="27" t="s">
        <v>327</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21372.03</v>
      </c>
      <c r="V6" s="29">
        <f t="shared" si="0"/>
        <v>2.6408416037728925E-2</v>
      </c>
    </row>
    <row r="7" spans="1:22">
      <c r="A7" s="125" t="s">
        <v>93</v>
      </c>
      <c r="B7" s="27" t="s">
        <v>328</v>
      </c>
      <c r="C7" s="28" t="s">
        <v>47</v>
      </c>
      <c r="D7" s="28" t="s">
        <v>47</v>
      </c>
      <c r="E7" s="28" t="s">
        <v>47</v>
      </c>
      <c r="F7" s="28" t="s">
        <v>47</v>
      </c>
      <c r="G7" s="28" t="s">
        <v>47</v>
      </c>
      <c r="H7" s="28" t="s">
        <v>47</v>
      </c>
      <c r="I7" s="28" t="s">
        <v>47</v>
      </c>
      <c r="J7" s="28">
        <v>296.07</v>
      </c>
      <c r="K7" s="28">
        <v>288.11</v>
      </c>
      <c r="L7" s="28">
        <v>345.53</v>
      </c>
      <c r="M7" s="28">
        <v>346.05</v>
      </c>
      <c r="N7" s="28">
        <v>351.19</v>
      </c>
      <c r="O7" s="28">
        <v>353.18</v>
      </c>
      <c r="P7" s="28">
        <v>399.75</v>
      </c>
      <c r="Q7" s="28">
        <v>403.47</v>
      </c>
      <c r="R7" s="28">
        <v>342.33</v>
      </c>
      <c r="S7" s="28">
        <v>357.57</v>
      </c>
      <c r="T7" s="28">
        <v>367.36</v>
      </c>
      <c r="U7" s="28">
        <v>393.02</v>
      </c>
      <c r="V7" s="29">
        <f t="shared" si="0"/>
        <v>6.9849738675958103E-2</v>
      </c>
    </row>
    <row r="8" spans="1:22">
      <c r="A8" s="125" t="s">
        <v>279</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v>
      </c>
      <c r="O8" s="28">
        <v>5007.41</v>
      </c>
      <c r="P8" s="28">
        <v>5383.12</v>
      </c>
      <c r="Q8" s="28">
        <v>6903.39</v>
      </c>
      <c r="R8" s="28">
        <v>6635.28</v>
      </c>
      <c r="S8" s="28">
        <v>8972.6039999999994</v>
      </c>
      <c r="T8" s="28">
        <v>12888.28</v>
      </c>
      <c r="U8" s="28">
        <v>13246.870999999999</v>
      </c>
      <c r="V8" s="29">
        <f t="shared" si="0"/>
        <v>2.7823029915551068E-2</v>
      </c>
    </row>
    <row r="9" spans="1:22">
      <c r="A9" s="125" t="s">
        <v>280</v>
      </c>
      <c r="B9" s="27" t="s">
        <v>91</v>
      </c>
      <c r="C9" s="28">
        <v>6464</v>
      </c>
      <c r="D9" s="28">
        <v>7250.06</v>
      </c>
      <c r="E9" s="28">
        <v>7753.95</v>
      </c>
      <c r="F9" s="28">
        <v>9139</v>
      </c>
      <c r="G9" s="28">
        <v>9740.32</v>
      </c>
      <c r="H9" s="28">
        <v>5757</v>
      </c>
      <c r="I9" s="28">
        <v>7184.96</v>
      </c>
      <c r="J9" s="28">
        <v>7964.02</v>
      </c>
      <c r="K9" s="28">
        <v>7477.03</v>
      </c>
      <c r="L9" s="28">
        <v>8443.51</v>
      </c>
      <c r="M9" s="28">
        <v>10400.33</v>
      </c>
      <c r="N9" s="28">
        <v>10839.24</v>
      </c>
      <c r="O9" s="28">
        <v>10143.42</v>
      </c>
      <c r="P9" s="28">
        <v>11056.9</v>
      </c>
      <c r="Q9" s="28">
        <v>12808.84</v>
      </c>
      <c r="R9" s="28">
        <v>11374.39</v>
      </c>
      <c r="S9" s="28">
        <v>13913.03</v>
      </c>
      <c r="T9" s="28">
        <v>14524.8</v>
      </c>
      <c r="U9" s="28">
        <v>15601.74</v>
      </c>
      <c r="V9" s="29">
        <f t="shared" si="0"/>
        <v>7.4144910773298128E-2</v>
      </c>
    </row>
    <row r="10" spans="1:22">
      <c r="A10" s="125" t="s">
        <v>94</v>
      </c>
      <c r="B10" s="362" t="s">
        <v>329</v>
      </c>
      <c r="C10" s="28">
        <v>7336.67</v>
      </c>
      <c r="D10" s="28">
        <v>8962.56</v>
      </c>
      <c r="E10" s="28">
        <v>9206.1</v>
      </c>
      <c r="F10" s="28">
        <v>12373.68</v>
      </c>
      <c r="G10" s="28">
        <v>14076.25</v>
      </c>
      <c r="H10" s="28">
        <v>11324.07</v>
      </c>
      <c r="I10" s="28">
        <v>16630.91</v>
      </c>
      <c r="J10" s="28">
        <v>22979.22</v>
      </c>
      <c r="K10" s="28">
        <v>20129.8</v>
      </c>
      <c r="L10" s="28">
        <v>21070.28</v>
      </c>
      <c r="M10" s="28">
        <v>18227.05</v>
      </c>
      <c r="N10" s="28">
        <v>18870.41</v>
      </c>
      <c r="O10" s="28">
        <v>18151.5</v>
      </c>
      <c r="P10" s="28">
        <v>20734.169999999998</v>
      </c>
      <c r="Q10" s="28">
        <v>27980.78</v>
      </c>
      <c r="R10" s="28">
        <v>25949.84</v>
      </c>
      <c r="S10" s="28">
        <v>23393.53</v>
      </c>
      <c r="T10" s="28">
        <v>21007.46</v>
      </c>
      <c r="U10" s="28">
        <v>24687.27</v>
      </c>
      <c r="V10" s="29">
        <f t="shared" si="0"/>
        <v>0.17516682169096129</v>
      </c>
    </row>
    <row r="11" spans="1:22">
      <c r="A11" s="156" t="s">
        <v>318</v>
      </c>
      <c r="B11" s="27" t="s">
        <v>330</v>
      </c>
      <c r="C11" s="28">
        <v>22236</v>
      </c>
      <c r="D11" s="28">
        <v>26196</v>
      </c>
      <c r="E11" s="28">
        <v>33455</v>
      </c>
      <c r="F11" s="28">
        <v>44473</v>
      </c>
      <c r="G11" s="28">
        <v>63886</v>
      </c>
      <c r="H11" s="28">
        <v>37550</v>
      </c>
      <c r="I11" s="28">
        <v>68588.41</v>
      </c>
      <c r="J11" s="28">
        <v>69304.81</v>
      </c>
      <c r="K11" s="28">
        <v>56754.080000000002</v>
      </c>
      <c r="L11" s="28">
        <v>60952.08</v>
      </c>
      <c r="M11" s="28">
        <v>51507.16</v>
      </c>
      <c r="N11" s="28">
        <v>50007.41</v>
      </c>
      <c r="O11" s="28">
        <v>43349.96</v>
      </c>
      <c r="P11" s="28">
        <v>60227.28</v>
      </c>
      <c r="Q11" s="28">
        <v>76402.080000000002</v>
      </c>
      <c r="R11" s="28">
        <v>87887.27</v>
      </c>
      <c r="S11" s="28">
        <v>115645.34</v>
      </c>
      <c r="T11" s="28">
        <v>119017.24</v>
      </c>
      <c r="U11" s="28">
        <v>116633.72</v>
      </c>
      <c r="V11" s="29">
        <f t="shared" si="0"/>
        <v>-2.0026678487923295E-2</v>
      </c>
    </row>
    <row r="12" spans="1:22">
      <c r="A12" s="125" t="s">
        <v>219</v>
      </c>
      <c r="B12" s="27" t="s">
        <v>353</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18700.669999999998</v>
      </c>
      <c r="V12" s="29">
        <f t="shared" si="0"/>
        <v>7.2694535075280814E-2</v>
      </c>
    </row>
    <row r="13" spans="1:22">
      <c r="A13" s="179" t="s">
        <v>95</v>
      </c>
      <c r="B13" s="440"/>
      <c r="C13" s="440"/>
      <c r="D13" s="440"/>
      <c r="E13" s="440"/>
      <c r="F13" s="440"/>
      <c r="G13" s="440"/>
      <c r="H13" s="440"/>
      <c r="I13" s="440"/>
      <c r="J13" s="440"/>
      <c r="K13" s="440"/>
      <c r="L13" s="440"/>
      <c r="M13" s="440"/>
      <c r="N13" s="440"/>
      <c r="O13" s="440"/>
      <c r="P13" s="440"/>
      <c r="Q13" s="440"/>
      <c r="R13" s="440"/>
      <c r="S13" s="440"/>
      <c r="T13" s="440"/>
      <c r="U13" s="440"/>
      <c r="V13" s="440"/>
    </row>
    <row r="14" spans="1:22">
      <c r="A14" s="125" t="s">
        <v>225</v>
      </c>
      <c r="B14" s="30" t="s">
        <v>331</v>
      </c>
      <c r="C14" s="28">
        <v>2366.36</v>
      </c>
      <c r="D14" s="28">
        <v>2779.65</v>
      </c>
      <c r="E14" s="28">
        <v>3795.96</v>
      </c>
      <c r="F14" s="28">
        <v>5270.76</v>
      </c>
      <c r="G14" s="28">
        <v>8592.43</v>
      </c>
      <c r="H14" s="28">
        <v>3596.85</v>
      </c>
      <c r="I14" s="28">
        <v>6842.25</v>
      </c>
      <c r="J14" s="28">
        <v>7961.06</v>
      </c>
      <c r="K14" s="28">
        <v>5778.68</v>
      </c>
      <c r="L14" s="28">
        <v>7581.57</v>
      </c>
      <c r="M14" s="28">
        <v>7828.34</v>
      </c>
      <c r="N14" s="28">
        <v>10721.62</v>
      </c>
      <c r="O14" s="28">
        <v>10634.22</v>
      </c>
      <c r="P14" s="28">
        <v>11036.44</v>
      </c>
      <c r="Q14" s="28">
        <v>15002.73</v>
      </c>
      <c r="R14" s="28">
        <v>14540.39</v>
      </c>
      <c r="S14" s="28">
        <v>15667.44</v>
      </c>
      <c r="T14" s="28">
        <v>11518.3</v>
      </c>
      <c r="U14" s="28">
        <v>12313.7</v>
      </c>
      <c r="V14" s="29">
        <f t="shared" ref="V14:V21" si="1">(U14-T14)/T14</f>
        <v>6.9055329345476466E-2</v>
      </c>
    </row>
    <row r="15" spans="1:22">
      <c r="A15" s="125" t="s">
        <v>96</v>
      </c>
      <c r="B15" s="27" t="s">
        <v>348</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1573.51</v>
      </c>
      <c r="V15" s="29">
        <f t="shared" si="1"/>
        <v>-3.3001272116076008E-2</v>
      </c>
    </row>
    <row r="16" spans="1:22">
      <c r="A16" s="125" t="s">
        <v>97</v>
      </c>
      <c r="B16" s="27" t="s">
        <v>98</v>
      </c>
      <c r="C16" s="28">
        <v>1062.3900000000001</v>
      </c>
      <c r="D16" s="28">
        <v>1506.9</v>
      </c>
      <c r="E16" s="28">
        <v>1922.21</v>
      </c>
      <c r="F16" s="28">
        <v>2722.36</v>
      </c>
      <c r="G16" s="28">
        <v>2540.9899999999998</v>
      </c>
      <c r="H16" s="28">
        <v>1503.02</v>
      </c>
      <c r="I16" s="28">
        <v>3385.55</v>
      </c>
      <c r="J16" s="28">
        <v>6635.87</v>
      </c>
      <c r="K16" s="28">
        <v>6074.42</v>
      </c>
      <c r="L16" s="28">
        <v>5643</v>
      </c>
      <c r="M16" s="28">
        <v>5912.78</v>
      </c>
      <c r="N16" s="28">
        <v>7299</v>
      </c>
      <c r="O16" s="28">
        <v>6894.5</v>
      </c>
      <c r="P16" s="28">
        <v>6228.26</v>
      </c>
      <c r="Q16" s="28">
        <v>6369.26</v>
      </c>
      <c r="R16" s="28">
        <v>6052.37</v>
      </c>
      <c r="S16" s="28">
        <v>6129.21</v>
      </c>
      <c r="T16" s="28">
        <v>6774.22</v>
      </c>
      <c r="U16" s="28">
        <v>7121.28</v>
      </c>
      <c r="V16" s="29">
        <f t="shared" si="1"/>
        <v>5.1232466616082661E-2</v>
      </c>
    </row>
    <row r="17" spans="1:22">
      <c r="A17" s="125" t="s">
        <v>99</v>
      </c>
      <c r="B17" s="27" t="s">
        <v>332</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28378.35</v>
      </c>
      <c r="V17" s="29">
        <f t="shared" si="1"/>
        <v>4.2128989872987181E-2</v>
      </c>
    </row>
    <row r="18" spans="1:22">
      <c r="A18" s="125" t="s">
        <v>196</v>
      </c>
      <c r="B18" s="27" t="s">
        <v>333</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5985.5219999999999</v>
      </c>
      <c r="V18" s="29">
        <f t="shared" si="1"/>
        <v>1.0785952939526937E-3</v>
      </c>
    </row>
    <row r="19" spans="1:22">
      <c r="A19" s="125" t="s">
        <v>100</v>
      </c>
      <c r="B19" s="27" t="s">
        <v>334</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49509.15</v>
      </c>
      <c r="V19" s="29">
        <f t="shared" si="1"/>
        <v>3.6811958954860516E-2</v>
      </c>
    </row>
    <row r="20" spans="1:22">
      <c r="A20" s="125" t="s">
        <v>101</v>
      </c>
      <c r="B20" s="27" t="s">
        <v>232</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3">
        <v>7139.71</v>
      </c>
      <c r="U20" s="43">
        <v>6443.09</v>
      </c>
      <c r="V20" s="29">
        <f t="shared" si="1"/>
        <v>-9.7569789249143155E-2</v>
      </c>
    </row>
    <row r="21" spans="1:22">
      <c r="A21" s="125" t="s">
        <v>102</v>
      </c>
      <c r="B21" s="30" t="s">
        <v>103</v>
      </c>
      <c r="C21" s="28">
        <v>1497.04</v>
      </c>
      <c r="D21" s="28">
        <v>1266.5</v>
      </c>
      <c r="E21" s="28">
        <v>1161.06</v>
      </c>
      <c r="F21" s="28">
        <v>2675.47</v>
      </c>
      <c r="G21" s="28">
        <v>5261.56</v>
      </c>
      <c r="H21" s="28">
        <v>1820.81</v>
      </c>
      <c r="I21" s="28">
        <v>3277.14</v>
      </c>
      <c r="J21" s="28">
        <v>2808.08</v>
      </c>
      <c r="K21" s="28">
        <v>2199.42</v>
      </c>
      <c r="L21" s="28">
        <v>2269.13</v>
      </c>
      <c r="M21" s="28">
        <v>2115.98</v>
      </c>
      <c r="N21" s="28">
        <v>3234.68</v>
      </c>
      <c r="O21" s="28">
        <v>3539.18</v>
      </c>
      <c r="P21" s="28">
        <v>3103.64</v>
      </c>
      <c r="Q21" s="28">
        <v>3307.17</v>
      </c>
      <c r="R21" s="28">
        <v>2493.9</v>
      </c>
      <c r="S21" s="28">
        <v>3050.12</v>
      </c>
      <c r="T21" s="28">
        <v>3473.07</v>
      </c>
      <c r="U21" s="28">
        <v>3441.9115000000002</v>
      </c>
      <c r="V21" s="29">
        <f t="shared" si="1"/>
        <v>-8.9714575289297372E-3</v>
      </c>
    </row>
    <row r="22" spans="1:22">
      <c r="A22" s="125" t="s">
        <v>104</v>
      </c>
      <c r="B22" s="30" t="s">
        <v>105</v>
      </c>
      <c r="C22" s="28">
        <v>378.62869999999998</v>
      </c>
      <c r="D22" s="28">
        <v>315.81</v>
      </c>
      <c r="E22" s="28">
        <v>278.75</v>
      </c>
      <c r="F22" s="28">
        <v>550.59</v>
      </c>
      <c r="G22" s="28">
        <v>1447.02</v>
      </c>
      <c r="H22" s="28">
        <v>553.29999999999995</v>
      </c>
      <c r="I22" s="28">
        <v>1201.3399999999999</v>
      </c>
      <c r="J22" s="28">
        <v>1290.8699999999999</v>
      </c>
      <c r="K22" s="28">
        <v>866.65</v>
      </c>
      <c r="L22" s="28">
        <v>881.17</v>
      </c>
      <c r="M22" s="28">
        <v>1057.67</v>
      </c>
      <c r="N22" s="28">
        <v>1415.19</v>
      </c>
      <c r="O22" s="28">
        <v>2308.91</v>
      </c>
      <c r="P22" s="28">
        <v>1969.11</v>
      </c>
      <c r="Q22" s="28">
        <v>1899.34</v>
      </c>
      <c r="R22" s="28">
        <v>1267.8699999999999</v>
      </c>
      <c r="S22" s="28">
        <v>1722.95</v>
      </c>
      <c r="T22" s="28">
        <v>2329.37</v>
      </c>
      <c r="U22" s="28">
        <v>2217.6201999999998</v>
      </c>
      <c r="V22" s="29">
        <f t="shared" ref="V22:V36" si="2">(U22-T22)/T22</f>
        <v>-4.79742591344441E-2</v>
      </c>
    </row>
    <row r="23" spans="1:22">
      <c r="A23" s="125"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1587.21</v>
      </c>
      <c r="V23" s="29">
        <f t="shared" si="2"/>
        <v>9.5118501397178146E-2</v>
      </c>
    </row>
    <row r="24" spans="1:22">
      <c r="A24" s="125" t="s">
        <v>239</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1954</v>
      </c>
      <c r="V24" s="29">
        <f t="shared" si="2"/>
        <v>8.274043043642082E-2</v>
      </c>
    </row>
    <row r="25" spans="1:22">
      <c r="A25" s="179" t="s">
        <v>109</v>
      </c>
      <c r="B25" s="440"/>
      <c r="C25" s="440"/>
      <c r="D25" s="440"/>
      <c r="E25" s="440"/>
      <c r="F25" s="440"/>
      <c r="G25" s="440"/>
      <c r="H25" s="440"/>
      <c r="I25" s="440"/>
      <c r="J25" s="440"/>
      <c r="K25" s="440"/>
      <c r="L25" s="440"/>
      <c r="M25" s="440"/>
      <c r="N25" s="440"/>
      <c r="O25" s="440"/>
      <c r="P25" s="440"/>
      <c r="Q25" s="440"/>
      <c r="R25" s="440"/>
      <c r="S25" s="440"/>
      <c r="T25" s="440"/>
      <c r="U25" s="440"/>
      <c r="V25" s="440"/>
    </row>
    <row r="26" spans="1:22">
      <c r="A26" s="125" t="s">
        <v>110</v>
      </c>
      <c r="B26" s="27" t="s">
        <v>354</v>
      </c>
      <c r="C26" s="28">
        <v>2263.58</v>
      </c>
      <c r="D26" s="28">
        <v>2786.18</v>
      </c>
      <c r="E26" s="28">
        <v>3663.9</v>
      </c>
      <c r="F26" s="28">
        <v>4394.13</v>
      </c>
      <c r="G26" s="28">
        <v>5178.83</v>
      </c>
      <c r="H26" s="28">
        <v>1786.51</v>
      </c>
      <c r="I26" s="28">
        <v>2196.16</v>
      </c>
      <c r="J26" s="28">
        <v>1413.94</v>
      </c>
      <c r="K26" s="28">
        <v>680.42</v>
      </c>
      <c r="L26" s="28">
        <v>907.9</v>
      </c>
      <c r="M26" s="28">
        <v>1162.68</v>
      </c>
      <c r="N26" s="28">
        <v>826.18</v>
      </c>
      <c r="O26" s="28">
        <v>631.35</v>
      </c>
      <c r="P26" s="28">
        <v>643.64</v>
      </c>
      <c r="Q26" s="28">
        <v>802.37</v>
      </c>
      <c r="R26" s="28">
        <v>613.29999999999995</v>
      </c>
      <c r="S26" s="28">
        <v>916.67</v>
      </c>
      <c r="T26" s="28">
        <v>808.99</v>
      </c>
      <c r="U26" s="28">
        <v>865.05</v>
      </c>
      <c r="V26" s="29">
        <f t="shared" si="2"/>
        <v>6.9296283019567542E-2</v>
      </c>
    </row>
    <row r="27" spans="1:22">
      <c r="A27" s="125" t="s">
        <v>319</v>
      </c>
      <c r="B27" s="27" t="s">
        <v>335</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24648.560000000001</v>
      </c>
      <c r="V27" s="29">
        <f t="shared" si="2"/>
        <v>0.10865249247736461</v>
      </c>
    </row>
    <row r="28" spans="1:22">
      <c r="A28" s="125" t="s">
        <v>111</v>
      </c>
      <c r="B28" s="27" t="s">
        <v>349</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44326.18</v>
      </c>
      <c r="V28" s="29">
        <f t="shared" si="2"/>
        <v>5.2689100795890162E-2</v>
      </c>
    </row>
    <row r="29" spans="1:22">
      <c r="A29" s="125" t="s">
        <v>198</v>
      </c>
      <c r="B29" s="27" t="s">
        <v>231</v>
      </c>
      <c r="C29" s="28">
        <v>1155.51</v>
      </c>
      <c r="D29" s="28">
        <v>2567.9899999999998</v>
      </c>
      <c r="E29" s="28">
        <v>6324.7</v>
      </c>
      <c r="F29" s="28">
        <v>6973.41</v>
      </c>
      <c r="G29" s="28">
        <v>10549.74</v>
      </c>
      <c r="H29" s="28">
        <v>4596.49</v>
      </c>
      <c r="I29" s="94">
        <v>6208.77</v>
      </c>
      <c r="J29" s="106">
        <v>7142.14</v>
      </c>
      <c r="K29" s="106">
        <v>3622.35</v>
      </c>
      <c r="L29" s="106">
        <v>5462.42</v>
      </c>
      <c r="M29" s="106">
        <v>6782.84</v>
      </c>
      <c r="N29" s="28">
        <v>8926.58</v>
      </c>
      <c r="O29" s="28">
        <v>7006.01</v>
      </c>
      <c r="P29" s="28">
        <v>12344.89</v>
      </c>
      <c r="Q29" s="28">
        <v>15019</v>
      </c>
      <c r="R29" s="28">
        <v>13035.77</v>
      </c>
      <c r="S29" s="28">
        <v>13961.56</v>
      </c>
      <c r="T29" s="28">
        <v>10845.26</v>
      </c>
      <c r="U29" s="28">
        <v>10568.37</v>
      </c>
      <c r="V29" s="29">
        <f t="shared" si="2"/>
        <v>-2.5530969289809503E-2</v>
      </c>
    </row>
    <row r="30" spans="1:22">
      <c r="A30" s="125" t="s">
        <v>112</v>
      </c>
      <c r="B30" s="27" t="s">
        <v>336</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15008.34</v>
      </c>
      <c r="V30" s="29">
        <f t="shared" si="2"/>
        <v>9.3999612210415168E-2</v>
      </c>
    </row>
    <row r="31" spans="1:22">
      <c r="A31" s="125" t="s">
        <v>113</v>
      </c>
      <c r="B31" s="27" t="s">
        <v>337</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8083.98</v>
      </c>
      <c r="V31" s="29">
        <f t="shared" si="2"/>
        <v>9.5935241508988842E-2</v>
      </c>
    </row>
    <row r="32" spans="1:22">
      <c r="A32" s="178" t="s">
        <v>237</v>
      </c>
      <c r="B32" s="31" t="s">
        <v>236</v>
      </c>
      <c r="C32" s="32">
        <v>186.25020000000001</v>
      </c>
      <c r="D32" s="32">
        <v>249.71680000000001</v>
      </c>
      <c r="E32" s="32">
        <v>397.78</v>
      </c>
      <c r="F32" s="32">
        <v>391.1746</v>
      </c>
      <c r="G32" s="32">
        <v>555.38130000000001</v>
      </c>
      <c r="H32" s="32">
        <v>268.64069999999998</v>
      </c>
      <c r="I32" s="32">
        <v>528.25019999999995</v>
      </c>
      <c r="J32" s="32">
        <v>660.04480000000001</v>
      </c>
      <c r="K32" s="32">
        <v>512.6662</v>
      </c>
      <c r="L32" s="32">
        <v>782.08440000000007</v>
      </c>
      <c r="M32" s="32">
        <v>678.01729999999998</v>
      </c>
      <c r="N32" s="32">
        <v>857.21130000000005</v>
      </c>
      <c r="O32" s="32">
        <v>717.26990000000001</v>
      </c>
      <c r="P32" s="32">
        <v>781.38660000000004</v>
      </c>
      <c r="Q32" s="32">
        <v>1153.3300999999999</v>
      </c>
      <c r="R32" s="32">
        <v>912.70479999999998</v>
      </c>
      <c r="S32" s="32">
        <v>1144.2496000000001</v>
      </c>
      <c r="T32" s="32">
        <v>1476.72</v>
      </c>
      <c r="U32" s="32">
        <v>1391.73</v>
      </c>
      <c r="V32" s="29">
        <f t="shared" si="2"/>
        <v>-5.7553226068584436E-2</v>
      </c>
    </row>
    <row r="33" spans="1:22" s="33" customFormat="1">
      <c r="A33" s="125" t="s">
        <v>114</v>
      </c>
      <c r="B33" s="27" t="s">
        <v>338</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1523.4521999999999</v>
      </c>
      <c r="V33" s="29">
        <f t="shared" si="2"/>
        <v>0.13217610182547282</v>
      </c>
    </row>
    <row r="34" spans="1:22">
      <c r="A34" s="125" t="s">
        <v>115</v>
      </c>
      <c r="B34" s="27" t="s">
        <v>355</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1604.62</v>
      </c>
      <c r="V34" s="29">
        <f t="shared" si="2"/>
        <v>7.0424602248090412E-2</v>
      </c>
    </row>
    <row r="35" spans="1:22">
      <c r="A35" s="125" t="s">
        <v>116</v>
      </c>
      <c r="B35" s="27" t="s">
        <v>339</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58081.5</v>
      </c>
      <c r="V35" s="29">
        <f t="shared" si="2"/>
        <v>1.8511958789208603E-2</v>
      </c>
    </row>
    <row r="36" spans="1:22">
      <c r="A36" s="125" t="s">
        <v>117</v>
      </c>
      <c r="B36" s="27" t="s">
        <v>325</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3159.77</v>
      </c>
      <c r="V36" s="29">
        <f t="shared" si="2"/>
        <v>0.13642804735941072</v>
      </c>
    </row>
    <row r="37" spans="1:22" ht="14.25">
      <c r="A37" s="34" t="s">
        <v>340</v>
      </c>
      <c r="B37" s="35"/>
      <c r="C37" s="36"/>
      <c r="D37" s="36"/>
      <c r="E37" s="36"/>
      <c r="F37" s="36"/>
      <c r="G37" s="36"/>
      <c r="H37" s="36"/>
      <c r="I37" s="36"/>
      <c r="J37" s="36"/>
      <c r="K37" s="36"/>
      <c r="L37" s="36"/>
      <c r="M37" s="36"/>
      <c r="N37" s="36"/>
      <c r="O37" s="36"/>
      <c r="P37" s="36"/>
      <c r="Q37" s="36"/>
      <c r="R37" s="36"/>
      <c r="S37" s="36"/>
      <c r="T37" s="36"/>
      <c r="U37" s="36"/>
    </row>
    <row r="38" spans="1:22" ht="14.25">
      <c r="A38" s="37" t="s">
        <v>356</v>
      </c>
    </row>
    <row r="40" spans="1:22">
      <c r="A40" s="92" t="s">
        <v>199</v>
      </c>
      <c r="B40" s="90"/>
    </row>
  </sheetData>
  <mergeCells count="26">
    <mergeCell ref="B25:V25"/>
    <mergeCell ref="P2:P3"/>
    <mergeCell ref="I2:I3"/>
    <mergeCell ref="H2:H3"/>
    <mergeCell ref="M2:M3"/>
    <mergeCell ref="B13:V13"/>
    <mergeCell ref="N2:N3"/>
    <mergeCell ref="V2:V3"/>
    <mergeCell ref="Q2:Q3"/>
    <mergeCell ref="B4:V4"/>
    <mergeCell ref="S2:S3"/>
    <mergeCell ref="U2:U3"/>
    <mergeCell ref="A1:V1"/>
    <mergeCell ref="E2:E3"/>
    <mergeCell ref="F2:F3"/>
    <mergeCell ref="B2:B3"/>
    <mergeCell ref="G2:G3"/>
    <mergeCell ref="C2:C3"/>
    <mergeCell ref="J2:J3"/>
    <mergeCell ref="A2:A3"/>
    <mergeCell ref="L2:L3"/>
    <mergeCell ref="O2:O3"/>
    <mergeCell ref="K2:K3"/>
    <mergeCell ref="D2:D3"/>
    <mergeCell ref="R2:R3"/>
    <mergeCell ref="T2:T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A43"/>
  <sheetViews>
    <sheetView showGridLines="0" zoomScale="85" zoomScaleNormal="85" workbookViewId="0">
      <pane xSplit="1" ySplit="4" topLeftCell="J5" activePane="bottomRight" state="frozen"/>
      <selection sqref="A1:AG1"/>
      <selection pane="topRight" sqref="A1:AG1"/>
      <selection pane="bottomLeft" sqref="A1:AG1"/>
      <selection pane="bottomRight" sqref="A1:AG1"/>
    </sheetView>
  </sheetViews>
  <sheetFormatPr defaultRowHeight="12.75"/>
  <cols>
    <col min="1" max="1" width="12.140625" bestFit="1" customWidth="1"/>
    <col min="2" max="2" width="10.7109375" hidden="1" customWidth="1"/>
    <col min="3" max="13" width="10.7109375" customWidth="1"/>
    <col min="14" max="27" width="10.7109375" style="26" customWidth="1"/>
    <col min="28" max="16384" width="9.140625" style="26"/>
  </cols>
  <sheetData>
    <row r="1" spans="1:27" ht="24" customHeight="1">
      <c r="A1" s="435" t="s">
        <v>262</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row>
    <row r="2" spans="1:27">
      <c r="A2" s="143"/>
      <c r="B2" s="143"/>
      <c r="C2" s="143"/>
      <c r="D2" s="143"/>
      <c r="E2" s="177"/>
      <c r="F2" s="177"/>
      <c r="G2" s="177"/>
      <c r="H2" s="177"/>
      <c r="I2" s="177"/>
      <c r="J2" s="177"/>
      <c r="K2" s="177"/>
      <c r="L2" s="177"/>
      <c r="M2" s="177"/>
      <c r="N2" s="177"/>
      <c r="O2" s="177"/>
      <c r="P2" s="177"/>
      <c r="Q2" s="177"/>
      <c r="R2" s="177"/>
      <c r="S2" s="177"/>
      <c r="T2" s="177"/>
      <c r="U2" s="177"/>
      <c r="V2" s="177"/>
      <c r="W2" s="177"/>
      <c r="X2" s="177"/>
      <c r="Y2" s="177"/>
      <c r="Z2" s="177"/>
      <c r="AA2" s="177"/>
    </row>
    <row r="3" spans="1:27">
      <c r="A3" s="147" t="s">
        <v>63</v>
      </c>
      <c r="B3" s="147">
        <v>1996</v>
      </c>
      <c r="C3" s="147">
        <v>1997</v>
      </c>
      <c r="D3" s="147">
        <v>1998</v>
      </c>
      <c r="E3" s="147">
        <v>1999</v>
      </c>
      <c r="F3" s="147">
        <v>2000</v>
      </c>
      <c r="G3" s="147">
        <v>2001</v>
      </c>
      <c r="H3" s="147">
        <v>2002</v>
      </c>
      <c r="I3" s="147">
        <v>2003</v>
      </c>
      <c r="J3" s="147">
        <v>2004</v>
      </c>
      <c r="K3" s="147">
        <v>2005</v>
      </c>
      <c r="L3" s="147">
        <v>2006</v>
      </c>
      <c r="M3" s="147">
        <v>2007</v>
      </c>
      <c r="N3" s="147">
        <v>2008</v>
      </c>
      <c r="O3" s="147">
        <v>2009</v>
      </c>
      <c r="P3" s="147">
        <v>2010</v>
      </c>
      <c r="Q3" s="147">
        <v>2011</v>
      </c>
      <c r="R3" s="147">
        <v>2012</v>
      </c>
      <c r="S3" s="147">
        <v>2013</v>
      </c>
      <c r="T3" s="147">
        <v>2014</v>
      </c>
      <c r="U3" s="147">
        <v>2015</v>
      </c>
      <c r="V3" s="147">
        <v>2016</v>
      </c>
      <c r="W3" s="147">
        <v>2017</v>
      </c>
      <c r="X3" s="147">
        <v>2018</v>
      </c>
      <c r="Y3" s="147">
        <v>2019</v>
      </c>
      <c r="Z3" s="147">
        <v>2020</v>
      </c>
      <c r="AA3" s="147" t="s">
        <v>351</v>
      </c>
    </row>
    <row r="4" spans="1:27">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249"/>
      <c r="AA4" s="249"/>
    </row>
    <row r="5" spans="1:27">
      <c r="A5" s="156" t="s">
        <v>56</v>
      </c>
      <c r="B5" s="180">
        <v>664913.1944444445</v>
      </c>
      <c r="C5" s="180">
        <v>825232.74567599129</v>
      </c>
      <c r="D5" s="180">
        <v>1086748.5</v>
      </c>
      <c r="E5" s="180">
        <v>1432167</v>
      </c>
      <c r="F5" s="64">
        <v>1270243.2</v>
      </c>
      <c r="G5" s="64">
        <v>1071748.7311904549</v>
      </c>
      <c r="H5" s="64">
        <v>686013.54166666674</v>
      </c>
      <c r="I5" s="64">
        <v>1079026.2361251262</v>
      </c>
      <c r="J5" s="64">
        <v>1194516.786733723</v>
      </c>
      <c r="K5" s="64">
        <v>1221106.0509554141</v>
      </c>
      <c r="L5" s="64">
        <v>1637609.7705696204</v>
      </c>
      <c r="M5" s="64">
        <v>2105197.821637427</v>
      </c>
      <c r="N5" s="64">
        <v>1110579.6293716037</v>
      </c>
      <c r="O5" s="64">
        <v>1292355.3079649999</v>
      </c>
      <c r="P5" s="64">
        <v>1429719.050174</v>
      </c>
      <c r="Q5" s="64">
        <v>1184500.15578346</v>
      </c>
      <c r="R5" s="64">
        <v>1486314.8055372401</v>
      </c>
      <c r="S5" s="64">
        <v>1936106.2560286601</v>
      </c>
      <c r="T5" s="64">
        <v>1738539.0609874199</v>
      </c>
      <c r="U5" s="64">
        <v>1715800.4916958001</v>
      </c>
      <c r="V5" s="64">
        <v>1732270.240119</v>
      </c>
      <c r="W5" s="64">
        <v>2262222.5709835901</v>
      </c>
      <c r="X5" s="64">
        <v>1755172.7938651701</v>
      </c>
      <c r="Y5" s="64">
        <v>2098173.9300000002</v>
      </c>
      <c r="Z5" s="64">
        <v>2284108.84</v>
      </c>
      <c r="AA5" s="64">
        <v>2447360.9700000002</v>
      </c>
    </row>
    <row r="6" spans="1:27">
      <c r="A6" s="156" t="s">
        <v>55</v>
      </c>
      <c r="B6" s="180">
        <v>8451722.8000000007</v>
      </c>
      <c r="C6" s="180">
        <v>10730627.199999999</v>
      </c>
      <c r="D6" s="180">
        <v>12647940.800000001</v>
      </c>
      <c r="E6" s="180">
        <v>16732962.9</v>
      </c>
      <c r="F6" s="64">
        <v>15214416.200000001</v>
      </c>
      <c r="G6" s="64">
        <v>13826484.5</v>
      </c>
      <c r="H6" s="64">
        <v>11055455.129999999</v>
      </c>
      <c r="I6" s="64">
        <v>14266022.849999998</v>
      </c>
      <c r="J6" s="64">
        <v>16323509.23</v>
      </c>
      <c r="K6" s="64">
        <v>17437690.870000001</v>
      </c>
      <c r="L6" s="64">
        <v>19568972.5</v>
      </c>
      <c r="M6" s="64">
        <v>19922279.82</v>
      </c>
      <c r="N6" s="64">
        <v>11737645.640000001</v>
      </c>
      <c r="O6" s="64">
        <v>15077285.74</v>
      </c>
      <c r="P6" s="64">
        <v>17283451.68</v>
      </c>
      <c r="Q6" s="64">
        <v>15640707.039999999</v>
      </c>
      <c r="R6" s="64">
        <v>18668333.210000001</v>
      </c>
      <c r="S6" s="64">
        <v>24034853.52</v>
      </c>
      <c r="T6" s="64">
        <v>26330589.189999998</v>
      </c>
      <c r="U6" s="64">
        <v>25067539.600000001</v>
      </c>
      <c r="V6" s="64">
        <v>27352200.720000003</v>
      </c>
      <c r="W6" s="64">
        <v>32120702</v>
      </c>
      <c r="X6" s="64">
        <v>30436313</v>
      </c>
      <c r="Y6" s="64">
        <v>36329852</v>
      </c>
      <c r="Z6" s="64">
        <v>40719661.399999999</v>
      </c>
      <c r="AA6" s="64">
        <v>43349089.390000001</v>
      </c>
    </row>
    <row r="7" spans="1:27">
      <c r="A7" s="156" t="s">
        <v>44</v>
      </c>
      <c r="B7" s="180">
        <v>44692.346173086538</v>
      </c>
      <c r="C7" s="180">
        <v>59251.850370074011</v>
      </c>
      <c r="D7" s="180">
        <v>45332.800000000003</v>
      </c>
      <c r="E7" s="180">
        <v>55847.6</v>
      </c>
      <c r="F7" s="64">
        <v>45839.3</v>
      </c>
      <c r="G7" s="64">
        <v>33384.04</v>
      </c>
      <c r="H7" s="64">
        <v>16548.579970104634</v>
      </c>
      <c r="I7" s="64">
        <v>34994.714407502128</v>
      </c>
      <c r="J7" s="64">
        <v>40593.776282590414</v>
      </c>
      <c r="K7" s="64">
        <v>47590.298384165479</v>
      </c>
      <c r="L7" s="64">
        <v>51240.133059387532</v>
      </c>
      <c r="M7" s="64">
        <v>57070.16190476191</v>
      </c>
      <c r="N7" s="64">
        <v>39850.362895064056</v>
      </c>
      <c r="O7" s="64">
        <v>45744.932760000003</v>
      </c>
      <c r="P7" s="64">
        <v>63909.793554999997</v>
      </c>
      <c r="Q7" s="64">
        <v>43579.790892193298</v>
      </c>
      <c r="R7" s="64">
        <v>34254.753864930797</v>
      </c>
      <c r="S7" s="64">
        <v>53104.789812825999</v>
      </c>
      <c r="T7" s="64">
        <v>60142.036741685901</v>
      </c>
      <c r="U7" s="64">
        <v>56134.634071222303</v>
      </c>
      <c r="V7" s="64">
        <v>63882.465874620801</v>
      </c>
      <c r="W7" s="64">
        <v>108740.054344959</v>
      </c>
      <c r="X7" s="64">
        <v>45986.054617710499</v>
      </c>
      <c r="Y7" s="64">
        <v>39393.54</v>
      </c>
      <c r="Z7" s="64" t="s">
        <v>47</v>
      </c>
      <c r="AA7" s="64" t="s">
        <v>47</v>
      </c>
    </row>
    <row r="8" spans="1:27">
      <c r="A8" s="156" t="s">
        <v>118</v>
      </c>
      <c r="B8" s="180">
        <v>33629.178164805642</v>
      </c>
      <c r="C8" s="180">
        <v>37280.495130896677</v>
      </c>
      <c r="D8" s="180">
        <v>35543.5</v>
      </c>
      <c r="E8" s="180">
        <v>33023</v>
      </c>
      <c r="F8" s="64">
        <v>29935.200000000001</v>
      </c>
      <c r="G8" s="64">
        <v>25204.345116196244</v>
      </c>
      <c r="H8" s="64">
        <v>33578.125</v>
      </c>
      <c r="I8" s="64">
        <v>56522.45206861756</v>
      </c>
      <c r="J8" s="64">
        <v>87776.267500339804</v>
      </c>
      <c r="K8" s="64">
        <v>126309.27105449399</v>
      </c>
      <c r="L8" s="64">
        <v>199121.04430379748</v>
      </c>
      <c r="M8" s="64">
        <v>236448.39181286551</v>
      </c>
      <c r="N8" s="64">
        <v>76288.700013933398</v>
      </c>
      <c r="O8" s="64">
        <v>114076.068822</v>
      </c>
      <c r="P8" s="64">
        <v>126031.955997</v>
      </c>
      <c r="Q8" s="64">
        <v>85269.518369466401</v>
      </c>
      <c r="R8" s="64">
        <v>106036.78312458799</v>
      </c>
      <c r="S8" s="64">
        <v>117671.406917459</v>
      </c>
      <c r="T8" s="64">
        <v>96790.331558567297</v>
      </c>
      <c r="U8" s="64">
        <v>96079.381555944099</v>
      </c>
      <c r="V8" s="64">
        <v>101148.459413515</v>
      </c>
      <c r="W8" s="64">
        <v>150645.992572182</v>
      </c>
      <c r="X8" s="64">
        <v>116802.00297585</v>
      </c>
      <c r="Y8" s="64">
        <v>133098.22</v>
      </c>
      <c r="Z8" s="64">
        <v>132083.25</v>
      </c>
      <c r="AA8" s="64">
        <v>140013.01999999999</v>
      </c>
    </row>
    <row r="9" spans="1:27">
      <c r="A9" s="156" t="s">
        <v>45</v>
      </c>
      <c r="B9" s="180">
        <v>216906.20490620489</v>
      </c>
      <c r="C9" s="180">
        <v>255478.00376310365</v>
      </c>
      <c r="D9" s="180">
        <v>160886.39999999999</v>
      </c>
      <c r="E9" s="180">
        <v>227962.1</v>
      </c>
      <c r="F9" s="180">
        <v>226152.3</v>
      </c>
      <c r="G9" s="180">
        <v>186237.6</v>
      </c>
      <c r="H9" s="180">
        <v>121640.49168474331</v>
      </c>
      <c r="I9" s="64">
        <v>226357.71230502601</v>
      </c>
      <c r="J9" s="64">
        <v>330346.57379518071</v>
      </c>
      <c r="K9" s="64">
        <v>474646.88075358595</v>
      </c>
      <c r="L9" s="64">
        <v>710247.44730679167</v>
      </c>
      <c r="M9" s="64">
        <v>1369711.2696629213</v>
      </c>
      <c r="N9" s="64">
        <v>591965.54741379316</v>
      </c>
      <c r="O9" s="64">
        <v>1337247.676407</v>
      </c>
      <c r="P9" s="64">
        <v>1545565.6626510001</v>
      </c>
      <c r="Q9" s="64">
        <v>1228936.2300970401</v>
      </c>
      <c r="R9" s="64">
        <v>1227447.01831502</v>
      </c>
      <c r="S9" s="64">
        <v>1020455.3342093</v>
      </c>
      <c r="T9" s="64">
        <v>843894.19532014104</v>
      </c>
      <c r="U9" s="64">
        <v>496194.29973390599</v>
      </c>
      <c r="V9" s="64">
        <v>774133.32182753901</v>
      </c>
      <c r="W9" s="64">
        <v>954715.10163399705</v>
      </c>
      <c r="X9" s="64">
        <v>916824.39074709197</v>
      </c>
      <c r="Y9" s="64">
        <v>1187362</v>
      </c>
      <c r="Z9" s="64">
        <v>988374.32</v>
      </c>
      <c r="AA9" s="64">
        <v>913115.35</v>
      </c>
    </row>
    <row r="10" spans="1:27">
      <c r="A10" s="156" t="s">
        <v>64</v>
      </c>
      <c r="B10" s="64" t="s">
        <v>47</v>
      </c>
      <c r="C10" s="64" t="s">
        <v>47</v>
      </c>
      <c r="D10" s="64" t="s">
        <v>47</v>
      </c>
      <c r="E10" s="64" t="s">
        <v>47</v>
      </c>
      <c r="F10" s="64" t="s">
        <v>47</v>
      </c>
      <c r="G10" s="64" t="s">
        <v>47</v>
      </c>
      <c r="H10" s="64">
        <v>463091.15116953419</v>
      </c>
      <c r="I10" s="64">
        <v>512978.7717326954</v>
      </c>
      <c r="J10" s="64">
        <v>447720.29239412793</v>
      </c>
      <c r="K10" s="64">
        <v>401852.24158013432</v>
      </c>
      <c r="L10" s="64">
        <v>1145454.8641273011</v>
      </c>
      <c r="M10" s="64">
        <v>4478866.5270190714</v>
      </c>
      <c r="N10" s="64">
        <v>1778784.0357369999</v>
      </c>
      <c r="O10" s="64">
        <v>3573152.441501</v>
      </c>
      <c r="P10" s="64">
        <v>4027840.3</v>
      </c>
      <c r="Q10" s="64">
        <v>3412108.29202415</v>
      </c>
      <c r="R10" s="64">
        <v>3697376.03967707</v>
      </c>
      <c r="S10" s="64">
        <v>3949143.4893209301</v>
      </c>
      <c r="T10" s="64">
        <v>6004947.6627981896</v>
      </c>
      <c r="U10" s="64">
        <v>8188019</v>
      </c>
      <c r="V10" s="64">
        <v>7320738.3797891801</v>
      </c>
      <c r="W10" s="64">
        <v>8711267</v>
      </c>
      <c r="X10" s="64">
        <v>6324880</v>
      </c>
      <c r="Y10" s="64">
        <v>8515504</v>
      </c>
      <c r="Z10" s="64">
        <v>12214466</v>
      </c>
      <c r="AA10" s="64">
        <v>11959866.67</v>
      </c>
    </row>
    <row r="11" spans="1:27">
      <c r="A11" s="156" t="s">
        <v>65</v>
      </c>
      <c r="B11" s="180">
        <v>90857.42619551417</v>
      </c>
      <c r="C11" s="180">
        <v>29050.019945404911</v>
      </c>
      <c r="D11" s="180">
        <v>22077.9</v>
      </c>
      <c r="E11" s="180">
        <v>64044.7</v>
      </c>
      <c r="F11" s="180">
        <v>26812.5</v>
      </c>
      <c r="G11" s="180">
        <v>22997.858764423079</v>
      </c>
      <c r="H11" s="180">
        <v>30066.959014281714</v>
      </c>
      <c r="I11" s="64">
        <v>54659.063604576433</v>
      </c>
      <c r="J11" s="64">
        <v>73250.640158997034</v>
      </c>
      <c r="K11" s="64">
        <v>81428.120131097559</v>
      </c>
      <c r="L11" s="64">
        <v>138886.3569767054</v>
      </c>
      <c r="M11" s="64">
        <v>211692.96837796114</v>
      </c>
      <c r="N11" s="64">
        <v>98760.470918999999</v>
      </c>
      <c r="O11" s="64">
        <v>214940.26947100001</v>
      </c>
      <c r="P11" s="64">
        <v>360388.09988699999</v>
      </c>
      <c r="Q11" s="64">
        <v>390106.88873007998</v>
      </c>
      <c r="R11" s="64">
        <v>428222.561224384</v>
      </c>
      <c r="S11" s="64">
        <v>346673.807803615</v>
      </c>
      <c r="T11" s="64">
        <v>422127.04742026603</v>
      </c>
      <c r="U11" s="64">
        <v>353270.95839369</v>
      </c>
      <c r="V11" s="64">
        <v>433822.384677967</v>
      </c>
      <c r="W11" s="64">
        <v>520686.67684061301</v>
      </c>
      <c r="X11" s="64">
        <v>486765.91905065498</v>
      </c>
      <c r="Y11" s="64">
        <v>523321.86</v>
      </c>
      <c r="Z11" s="64" t="s">
        <v>47</v>
      </c>
      <c r="AA11" s="64" t="s">
        <v>47</v>
      </c>
    </row>
    <row r="12" spans="1:27">
      <c r="A12" s="156" t="s">
        <v>66</v>
      </c>
      <c r="B12" s="180">
        <v>80464</v>
      </c>
      <c r="C12" s="180">
        <v>31211.4</v>
      </c>
      <c r="D12" s="180">
        <v>34910.9</v>
      </c>
      <c r="E12" s="180">
        <v>41536.1</v>
      </c>
      <c r="F12" s="64">
        <v>25261.4</v>
      </c>
      <c r="G12" s="64">
        <v>20606.236240310078</v>
      </c>
      <c r="H12" s="64">
        <v>18197.645079899074</v>
      </c>
      <c r="I12" s="64">
        <v>23190.473162824208</v>
      </c>
      <c r="J12" s="64">
        <v>28602.027616926505</v>
      </c>
      <c r="K12" s="64">
        <v>39817.818421796932</v>
      </c>
      <c r="L12" s="64">
        <v>68269.761273209559</v>
      </c>
      <c r="M12" s="64">
        <v>102852.74379164143</v>
      </c>
      <c r="N12" s="64">
        <v>52030.599369085176</v>
      </c>
      <c r="O12" s="64">
        <v>86349.424555999998</v>
      </c>
      <c r="P12" s="64">
        <v>157320.50057100001</v>
      </c>
      <c r="Q12" s="64">
        <v>165066.423668909</v>
      </c>
      <c r="R12" s="64">
        <v>229316.63585997</v>
      </c>
      <c r="S12" s="64">
        <v>217320.25911113599</v>
      </c>
      <c r="T12" s="64">
        <v>261840.670429777</v>
      </c>
      <c r="U12" s="64">
        <v>238819.941852274</v>
      </c>
      <c r="V12" s="64">
        <v>239882.38504121499</v>
      </c>
      <c r="W12" s="64">
        <v>290401.42226444097</v>
      </c>
      <c r="X12" s="64">
        <v>258155.66130163599</v>
      </c>
      <c r="Y12" s="64">
        <v>275302</v>
      </c>
      <c r="Z12" s="64">
        <v>272790.28999999998</v>
      </c>
      <c r="AA12" s="64">
        <v>249217.36</v>
      </c>
    </row>
    <row r="13" spans="1:27">
      <c r="A13" s="156" t="s">
        <v>67</v>
      </c>
      <c r="B13" s="64" t="s">
        <v>47</v>
      </c>
      <c r="C13" s="64" t="s">
        <v>47</v>
      </c>
      <c r="D13" s="64" t="s">
        <v>47</v>
      </c>
      <c r="E13" s="64" t="s">
        <v>47</v>
      </c>
      <c r="F13" s="64" t="s">
        <v>47</v>
      </c>
      <c r="G13" s="64" t="s">
        <v>47</v>
      </c>
      <c r="H13" s="64">
        <v>130390.18340975407</v>
      </c>
      <c r="I13" s="64">
        <v>278662.8383561644</v>
      </c>
      <c r="J13" s="64">
        <v>386321.09500805155</v>
      </c>
      <c r="K13" s="64">
        <v>553073.73916907352</v>
      </c>
      <c r="L13" s="64">
        <v>818878.5811116132</v>
      </c>
      <c r="M13" s="64">
        <v>1819100.5074210325</v>
      </c>
      <c r="N13" s="64">
        <v>647204.77464498859</v>
      </c>
      <c r="O13" s="64">
        <v>1306520.2124630001</v>
      </c>
      <c r="P13" s="64">
        <v>1631829.540423</v>
      </c>
      <c r="Q13" s="64">
        <v>1007182.90179832</v>
      </c>
      <c r="R13" s="64">
        <v>1263335.49735353</v>
      </c>
      <c r="S13" s="64">
        <v>1138834.0215018999</v>
      </c>
      <c r="T13" s="64">
        <v>1558299.68711632</v>
      </c>
      <c r="U13" s="64">
        <v>1516216.70631774</v>
      </c>
      <c r="V13" s="64">
        <v>1561269.6458122099</v>
      </c>
      <c r="W13" s="64">
        <v>2351462.4153258</v>
      </c>
      <c r="X13" s="64">
        <v>2056337</v>
      </c>
      <c r="Y13" s="64">
        <v>2162703</v>
      </c>
      <c r="Z13" s="64">
        <v>2552463.79</v>
      </c>
      <c r="AA13" s="64" t="s">
        <v>47</v>
      </c>
    </row>
    <row r="14" spans="1:27">
      <c r="A14" s="156" t="s">
        <v>68</v>
      </c>
      <c r="B14" s="180">
        <v>34737.599999999999</v>
      </c>
      <c r="C14" s="180">
        <v>49371.4</v>
      </c>
      <c r="D14" s="180">
        <v>66596.2</v>
      </c>
      <c r="E14" s="180">
        <v>68773.2</v>
      </c>
      <c r="F14" s="180">
        <v>81882.5</v>
      </c>
      <c r="G14" s="180">
        <v>75297.8</v>
      </c>
      <c r="H14" s="180">
        <v>59937.5</v>
      </c>
      <c r="I14" s="64">
        <v>85070.63572149344</v>
      </c>
      <c r="J14" s="64">
        <v>114085.90458067147</v>
      </c>
      <c r="K14" s="64">
        <v>114086.16418966737</v>
      </c>
      <c r="L14" s="64">
        <v>163269.48839662448</v>
      </c>
      <c r="M14" s="64">
        <v>143905.26315789472</v>
      </c>
      <c r="N14" s="64">
        <v>49489.912198999999</v>
      </c>
      <c r="O14" s="64">
        <v>61291.119057999997</v>
      </c>
      <c r="P14" s="64">
        <v>60368.312316000003</v>
      </c>
      <c r="Q14" s="64">
        <v>108393.171491627</v>
      </c>
      <c r="R14" s="64">
        <v>108989.162821358</v>
      </c>
      <c r="S14" s="64">
        <v>170122.68154884901</v>
      </c>
      <c r="T14" s="64">
        <v>143465.82768635001</v>
      </c>
      <c r="U14" s="64">
        <v>128008.850524476</v>
      </c>
      <c r="V14" s="64">
        <v>120961.81470463199</v>
      </c>
      <c r="W14" s="64">
        <v>146554.127231341</v>
      </c>
      <c r="X14" s="64">
        <v>110154.36648735301</v>
      </c>
      <c r="Y14" s="64" t="s">
        <v>47</v>
      </c>
      <c r="Z14" s="64" t="s">
        <v>47</v>
      </c>
      <c r="AA14" s="64" t="s">
        <v>47</v>
      </c>
    </row>
    <row r="15" spans="1:27">
      <c r="A15" s="156" t="s">
        <v>69</v>
      </c>
      <c r="B15" s="180">
        <v>241028.1</v>
      </c>
      <c r="C15" s="180">
        <v>290354.8</v>
      </c>
      <c r="D15" s="180">
        <v>399847.6</v>
      </c>
      <c r="E15" s="180">
        <v>431649.2</v>
      </c>
      <c r="F15" s="180">
        <v>504221.9</v>
      </c>
      <c r="G15" s="180">
        <v>468203.20541358739</v>
      </c>
      <c r="H15" s="180">
        <v>461559.57291666669</v>
      </c>
      <c r="I15" s="64">
        <v>726243.36528758833</v>
      </c>
      <c r="J15" s="64">
        <v>940672.88296860131</v>
      </c>
      <c r="K15" s="64">
        <v>959910.39160179289</v>
      </c>
      <c r="L15" s="64">
        <v>1322915.2953586499</v>
      </c>
      <c r="M15" s="64">
        <v>1781132.6608187133</v>
      </c>
      <c r="N15" s="64">
        <v>948352.29204402945</v>
      </c>
      <c r="O15" s="64">
        <v>1297226.9148490001</v>
      </c>
      <c r="P15" s="64">
        <v>1171624.979877</v>
      </c>
      <c r="Q15" s="64">
        <v>1030987.55030508</v>
      </c>
      <c r="R15" s="64">
        <v>995088.45088991395</v>
      </c>
      <c r="S15" s="64">
        <v>1116561.0307289499</v>
      </c>
      <c r="T15" s="64">
        <v>992913.61326234299</v>
      </c>
      <c r="U15" s="64">
        <v>787192.28583916102</v>
      </c>
      <c r="V15" s="64">
        <v>711214.32214194699</v>
      </c>
      <c r="W15" s="64">
        <v>888837.58236492204</v>
      </c>
      <c r="X15" s="64">
        <v>723690.96944031096</v>
      </c>
      <c r="Y15" s="64">
        <v>797286</v>
      </c>
      <c r="Z15" s="64">
        <v>759174.66</v>
      </c>
      <c r="AA15" s="64">
        <v>773616.51</v>
      </c>
    </row>
    <row r="16" spans="1:27">
      <c r="A16" s="156" t="s">
        <v>70</v>
      </c>
      <c r="B16" s="180">
        <v>34462.505750651741</v>
      </c>
      <c r="C16" s="180">
        <v>44370.724260756491</v>
      </c>
      <c r="D16" s="180">
        <v>39230.1</v>
      </c>
      <c r="E16" s="180">
        <v>63472.3</v>
      </c>
      <c r="F16" s="180">
        <v>65337.5</v>
      </c>
      <c r="G16" s="180">
        <v>58228.92112420671</v>
      </c>
      <c r="H16" s="180">
        <v>40774.207011686143</v>
      </c>
      <c r="I16" s="64">
        <v>68904.436860068265</v>
      </c>
      <c r="J16" s="64">
        <v>90157.870370370365</v>
      </c>
      <c r="K16" s="64">
        <v>122577.92645046375</v>
      </c>
      <c r="L16" s="64">
        <v>161731.73624288425</v>
      </c>
      <c r="M16" s="64">
        <v>235056.37828007273</v>
      </c>
      <c r="N16" s="64">
        <v>134802.38852000001</v>
      </c>
      <c r="O16" s="64">
        <v>188733.89632199999</v>
      </c>
      <c r="P16" s="64">
        <v>227614.00536499999</v>
      </c>
      <c r="Q16" s="64">
        <v>156938.64741879801</v>
      </c>
      <c r="R16" s="64">
        <v>161855.484977621</v>
      </c>
      <c r="S16" s="64">
        <v>203301.35407663501</v>
      </c>
      <c r="T16" s="64">
        <v>200524.990363613</v>
      </c>
      <c r="U16" s="64">
        <v>243903.684318555</v>
      </c>
      <c r="V16" s="64">
        <v>215007.319878699</v>
      </c>
      <c r="W16" s="64">
        <v>231048.75937680301</v>
      </c>
      <c r="X16" s="64">
        <v>187466.4</v>
      </c>
      <c r="Y16" s="64">
        <v>237371</v>
      </c>
      <c r="Z16" s="64">
        <v>262061.92</v>
      </c>
      <c r="AA16" s="64">
        <v>262576.65000000002</v>
      </c>
    </row>
    <row r="17" spans="1:27">
      <c r="A17" s="156" t="s">
        <v>59</v>
      </c>
      <c r="B17" s="180">
        <v>3011161.4051806289</v>
      </c>
      <c r="C17" s="180">
        <v>2160584.8106133435</v>
      </c>
      <c r="D17" s="180">
        <v>2439548.7999999998</v>
      </c>
      <c r="E17" s="180">
        <v>4463297.8</v>
      </c>
      <c r="F17" s="180">
        <v>3157221.8</v>
      </c>
      <c r="G17" s="180">
        <v>2264527.9032504195</v>
      </c>
      <c r="H17" s="180">
        <v>2069299.1273167473</v>
      </c>
      <c r="I17" s="64">
        <v>2953098.2924325839</v>
      </c>
      <c r="J17" s="64">
        <v>3557674.4217819851</v>
      </c>
      <c r="K17" s="64">
        <v>4572901.0316868592</v>
      </c>
      <c r="L17" s="64">
        <v>4726269.4800050352</v>
      </c>
      <c r="M17" s="64">
        <v>4451575.6261021346</v>
      </c>
      <c r="N17" s="64">
        <v>3208980.273811487</v>
      </c>
      <c r="O17" s="64">
        <v>3395649.1233619996</v>
      </c>
      <c r="P17" s="64">
        <v>3827774.1990009998</v>
      </c>
      <c r="Q17" s="64">
        <v>3325387.7595529002</v>
      </c>
      <c r="R17" s="64">
        <v>3478831.52396924</v>
      </c>
      <c r="S17" s="64">
        <v>4543169.1422862904</v>
      </c>
      <c r="T17" s="64">
        <v>4377994.3684056904</v>
      </c>
      <c r="U17" s="64">
        <v>4894919.1203419399</v>
      </c>
      <c r="V17" s="64">
        <v>5061537.19177364</v>
      </c>
      <c r="W17" s="64">
        <v>6222825.2128330097</v>
      </c>
      <c r="X17" s="64">
        <v>5296811.1022326499</v>
      </c>
      <c r="Y17" s="64">
        <v>6191073</v>
      </c>
      <c r="Z17" s="64">
        <v>6718219.5499999998</v>
      </c>
      <c r="AA17" s="64">
        <v>6760497.8499999996</v>
      </c>
    </row>
    <row r="18" spans="1:27">
      <c r="A18" s="156" t="s">
        <v>71</v>
      </c>
      <c r="B18" s="180">
        <v>486977.93307518086</v>
      </c>
      <c r="C18" s="180">
        <v>567635.13590944035</v>
      </c>
      <c r="D18" s="180">
        <v>543394</v>
      </c>
      <c r="E18" s="180">
        <v>789179.5</v>
      </c>
      <c r="F18" s="64">
        <v>766204.3</v>
      </c>
      <c r="G18" s="64">
        <v>611492.80000000005</v>
      </c>
      <c r="H18" s="64">
        <v>570223.48553547473</v>
      </c>
      <c r="I18" s="64">
        <v>888677.73487076303</v>
      </c>
      <c r="J18" s="64">
        <v>1177517.6481388749</v>
      </c>
      <c r="K18" s="64">
        <v>1482184.5574387948</v>
      </c>
      <c r="L18" s="64">
        <v>1700708.0862765319</v>
      </c>
      <c r="M18" s="64">
        <v>2186550.1519756839</v>
      </c>
      <c r="N18" s="64">
        <v>1033448.530471</v>
      </c>
      <c r="O18" s="64">
        <v>1608053.471375</v>
      </c>
      <c r="P18" s="64">
        <v>2170432.726175</v>
      </c>
      <c r="Q18" s="64">
        <v>1912121.9090641299</v>
      </c>
      <c r="R18" s="64">
        <v>2058838.68635131</v>
      </c>
      <c r="S18" s="64">
        <v>2113821.7694117599</v>
      </c>
      <c r="T18" s="64">
        <v>2093696.7970301299</v>
      </c>
      <c r="U18" s="64">
        <v>1591928.5920369299</v>
      </c>
      <c r="V18" s="64">
        <v>2041533.8007773799</v>
      </c>
      <c r="W18" s="64">
        <v>2367059.9155445802</v>
      </c>
      <c r="X18" s="64">
        <v>1937902.71460015</v>
      </c>
      <c r="Y18" s="64">
        <v>2409099</v>
      </c>
      <c r="Z18" s="64">
        <v>2608376.9</v>
      </c>
      <c r="AA18" s="64">
        <v>2873185.91</v>
      </c>
    </row>
    <row r="19" spans="1:27">
      <c r="A19" s="156" t="s">
        <v>72</v>
      </c>
      <c r="B19" s="64" t="s">
        <v>47</v>
      </c>
      <c r="C19" s="64" t="s">
        <v>47</v>
      </c>
      <c r="D19" s="64" t="s">
        <v>47</v>
      </c>
      <c r="E19" s="64" t="s">
        <v>47</v>
      </c>
      <c r="F19" s="64" t="s">
        <v>47</v>
      </c>
      <c r="G19" s="64" t="s">
        <v>47</v>
      </c>
      <c r="H19" s="64" t="s">
        <v>47</v>
      </c>
      <c r="I19" s="64">
        <v>14258.5</v>
      </c>
      <c r="J19" s="64">
        <v>25222.877364505846</v>
      </c>
      <c r="K19" s="64">
        <v>50500.80628725623</v>
      </c>
      <c r="L19" s="64">
        <v>56204.321151914271</v>
      </c>
      <c r="M19" s="64">
        <v>101955.9529557566</v>
      </c>
      <c r="N19" s="64">
        <v>87716.201922861437</v>
      </c>
      <c r="O19" s="64">
        <v>140519.840956</v>
      </c>
      <c r="P19" s="64">
        <v>208501.74114583299</v>
      </c>
      <c r="Q19" s="64">
        <v>201295.533298942</v>
      </c>
      <c r="R19" s="64">
        <v>262101.26114884001</v>
      </c>
      <c r="S19" s="64">
        <v>202693.245879917</v>
      </c>
      <c r="T19" s="64">
        <v>146745.68482642499</v>
      </c>
      <c r="U19" s="64">
        <v>85955.454651517706</v>
      </c>
      <c r="V19" s="64">
        <v>103404.864229905</v>
      </c>
      <c r="W19" s="64">
        <v>121477</v>
      </c>
      <c r="X19" s="64">
        <v>103848.384134409</v>
      </c>
      <c r="Y19" s="64">
        <v>132040</v>
      </c>
      <c r="Z19" s="64">
        <v>106315.2</v>
      </c>
      <c r="AA19" s="64">
        <v>97111.27</v>
      </c>
    </row>
    <row r="20" spans="1:27">
      <c r="A20" s="156" t="s">
        <v>174</v>
      </c>
      <c r="B20" s="64">
        <v>139121.66</v>
      </c>
      <c r="C20" s="64">
        <v>41881.360000000001</v>
      </c>
      <c r="D20" s="64">
        <v>114593.31</v>
      </c>
      <c r="E20" s="64">
        <v>306127.53000000003</v>
      </c>
      <c r="F20" s="64">
        <v>148361.20000000001</v>
      </c>
      <c r="G20" s="64">
        <v>194470.14</v>
      </c>
      <c r="H20" s="64">
        <v>215894.37</v>
      </c>
      <c r="I20" s="64">
        <v>298248.11</v>
      </c>
      <c r="J20" s="64">
        <v>398558.87</v>
      </c>
      <c r="K20" s="64">
        <v>718010.71</v>
      </c>
      <c r="L20" s="64">
        <v>834404.28</v>
      </c>
      <c r="M20" s="64">
        <v>1122606.33</v>
      </c>
      <c r="N20" s="64">
        <v>470797.68</v>
      </c>
      <c r="O20" s="64">
        <v>834596.86</v>
      </c>
      <c r="P20" s="64">
        <v>1091911.46</v>
      </c>
      <c r="Q20" s="64">
        <v>996139.92</v>
      </c>
      <c r="R20" s="64">
        <v>1179419.4726223201</v>
      </c>
      <c r="S20" s="64">
        <v>1234548.5469275599</v>
      </c>
      <c r="T20" s="64">
        <v>1212759.46413137</v>
      </c>
      <c r="U20" s="64">
        <v>1231199.7630048899</v>
      </c>
      <c r="V20" s="64">
        <v>1282165.8494539601</v>
      </c>
      <c r="W20" s="64">
        <v>1771768</v>
      </c>
      <c r="X20" s="64">
        <v>1413716.5053864899</v>
      </c>
      <c r="Y20" s="64">
        <v>1484840</v>
      </c>
      <c r="Z20" s="64">
        <v>2176189.5</v>
      </c>
      <c r="AA20" s="64">
        <v>2231499.56</v>
      </c>
    </row>
    <row r="21" spans="1:27">
      <c r="A21" s="156" t="s">
        <v>73</v>
      </c>
      <c r="B21" s="180">
        <v>32410.557428214732</v>
      </c>
      <c r="C21" s="180">
        <v>33892.156756902645</v>
      </c>
      <c r="D21" s="180">
        <v>37930.699999999997</v>
      </c>
      <c r="E21" s="180">
        <v>35938.699999999997</v>
      </c>
      <c r="F21" s="64">
        <v>34016.400000000001</v>
      </c>
      <c r="G21" s="64">
        <v>23782.799999999999</v>
      </c>
      <c r="H21" s="64">
        <v>24550.53125</v>
      </c>
      <c r="I21" s="64">
        <v>37333.2492431887</v>
      </c>
      <c r="J21" s="64">
        <v>50143.550360201167</v>
      </c>
      <c r="K21" s="64">
        <v>51248.407643312101</v>
      </c>
      <c r="L21" s="64">
        <v>79513.581223628687</v>
      </c>
      <c r="M21" s="64">
        <v>166093.56725146197</v>
      </c>
      <c r="N21" s="64">
        <v>66614.727602062136</v>
      </c>
      <c r="O21" s="64">
        <v>105048.19221199999</v>
      </c>
      <c r="P21" s="64">
        <v>101128.521599</v>
      </c>
      <c r="Q21" s="64">
        <v>67627.4178891341</v>
      </c>
      <c r="R21" s="64">
        <v>70338.378378378402</v>
      </c>
      <c r="S21" s="64">
        <v>78640.843323687499</v>
      </c>
      <c r="T21" s="64">
        <v>63167.509680542098</v>
      </c>
      <c r="U21" s="64">
        <v>47131.381118881101</v>
      </c>
      <c r="V21" s="64">
        <v>61486.198470038202</v>
      </c>
      <c r="W21" s="64">
        <v>68639.079908949294</v>
      </c>
      <c r="X21" s="64">
        <v>49482.637060776004</v>
      </c>
      <c r="Y21" s="64">
        <v>44233.61</v>
      </c>
      <c r="Z21" s="64">
        <v>51567.66</v>
      </c>
      <c r="AA21" s="64">
        <v>59712.09</v>
      </c>
    </row>
    <row r="22" spans="1:27">
      <c r="A22" s="156" t="s">
        <v>51</v>
      </c>
      <c r="B22" s="64" t="s">
        <v>47</v>
      </c>
      <c r="C22" s="64" t="s">
        <v>47</v>
      </c>
      <c r="D22" s="64" t="s">
        <v>47</v>
      </c>
      <c r="E22" s="64" t="s">
        <v>47</v>
      </c>
      <c r="F22" s="64">
        <v>11908.5</v>
      </c>
      <c r="G22" s="180">
        <v>10367.000855182954</v>
      </c>
      <c r="H22" s="180">
        <v>12988.880393975533</v>
      </c>
      <c r="I22" s="64">
        <v>18868.159890462208</v>
      </c>
      <c r="J22" s="64">
        <v>28299.95075390787</v>
      </c>
      <c r="K22" s="64">
        <v>32575.709506499334</v>
      </c>
      <c r="L22" s="64">
        <v>41934.488003944491</v>
      </c>
      <c r="M22" s="64">
        <v>46195.621949244683</v>
      </c>
      <c r="N22" s="64">
        <v>18465.411531356141</v>
      </c>
      <c r="O22" s="64">
        <v>30036.626155999998</v>
      </c>
      <c r="P22" s="64">
        <v>27708.408841</v>
      </c>
      <c r="Q22" s="64">
        <v>18772.9676828665</v>
      </c>
      <c r="R22" s="64">
        <v>20760.180320076099</v>
      </c>
      <c r="S22" s="64">
        <v>19797.406165349399</v>
      </c>
      <c r="T22" s="64">
        <v>14513.2830152525</v>
      </c>
      <c r="U22" s="64">
        <v>17686.950300389901</v>
      </c>
      <c r="V22" s="64">
        <v>18072.6764831211</v>
      </c>
      <c r="W22" s="64">
        <v>31553.864355322799</v>
      </c>
      <c r="X22" s="64">
        <v>28945</v>
      </c>
      <c r="Y22" s="64">
        <v>32887</v>
      </c>
      <c r="Z22" s="64">
        <v>27970.83</v>
      </c>
      <c r="AA22" s="64">
        <v>28139.08</v>
      </c>
    </row>
    <row r="23" spans="1:27">
      <c r="A23" s="156" t="s">
        <v>52</v>
      </c>
      <c r="B23" s="180">
        <v>306164.97943688708</v>
      </c>
      <c r="C23" s="180">
        <v>93174.1</v>
      </c>
      <c r="D23" s="180">
        <v>95560.6</v>
      </c>
      <c r="E23" s="180">
        <v>139907.9</v>
      </c>
      <c r="F23" s="64">
        <v>113155.3</v>
      </c>
      <c r="G23" s="64">
        <v>118980.68421052632</v>
      </c>
      <c r="H23" s="64">
        <v>122892.35263157895</v>
      </c>
      <c r="I23" s="64">
        <v>160970.34473684212</v>
      </c>
      <c r="J23" s="64">
        <v>181623.79473684213</v>
      </c>
      <c r="K23" s="64">
        <v>180517.54464876308</v>
      </c>
      <c r="L23" s="64">
        <v>235580.8985260771</v>
      </c>
      <c r="M23" s="64">
        <v>325290.26307831868</v>
      </c>
      <c r="N23" s="64">
        <v>189086.60418168711</v>
      </c>
      <c r="O23" s="64">
        <v>289219.38592299999</v>
      </c>
      <c r="P23" s="64">
        <v>408689.11626400001</v>
      </c>
      <c r="Q23" s="64">
        <v>395623.82334384898</v>
      </c>
      <c r="R23" s="64">
        <v>466587.57357750199</v>
      </c>
      <c r="S23" s="64">
        <v>500387.41260876198</v>
      </c>
      <c r="T23" s="64">
        <v>459004.36722436699</v>
      </c>
      <c r="U23" s="64">
        <v>382976.65455730999</v>
      </c>
      <c r="V23" s="64">
        <v>363149.675821702</v>
      </c>
      <c r="W23" s="64">
        <v>455772.48909373197</v>
      </c>
      <c r="X23" s="64">
        <v>398018.70237317699</v>
      </c>
      <c r="Y23" s="64">
        <v>403957</v>
      </c>
      <c r="Z23" s="64">
        <v>436537.87</v>
      </c>
      <c r="AA23" s="64">
        <v>421688.5</v>
      </c>
    </row>
    <row r="24" spans="1:27">
      <c r="A24" s="156" t="s">
        <v>74</v>
      </c>
      <c r="B24" s="180">
        <v>106770.49026098027</v>
      </c>
      <c r="C24" s="180">
        <v>156594.964028777</v>
      </c>
      <c r="D24" s="180">
        <v>91745.8</v>
      </c>
      <c r="E24" s="180">
        <v>154043.79999999999</v>
      </c>
      <c r="F24" s="64">
        <v>125203.9</v>
      </c>
      <c r="G24" s="64">
        <v>126258.4337677919</v>
      </c>
      <c r="H24" s="64">
        <v>103941.15968409901</v>
      </c>
      <c r="I24" s="64">
        <v>122532.96185882605</v>
      </c>
      <c r="J24" s="64">
        <v>171940.25585359288</v>
      </c>
      <c r="K24" s="64">
        <v>239127.95435103451</v>
      </c>
      <c r="L24" s="64">
        <v>348345.12649050052</v>
      </c>
      <c r="M24" s="64">
        <v>397724.63648607786</v>
      </c>
      <c r="N24" s="64">
        <v>234054.92213671672</v>
      </c>
      <c r="O24" s="64">
        <v>352045.435658</v>
      </c>
      <c r="P24" s="64">
        <v>454345.224582</v>
      </c>
      <c r="Q24" s="64">
        <v>408689.826160483</v>
      </c>
      <c r="R24" s="64">
        <v>525056.67642076104</v>
      </c>
      <c r="S24" s="64">
        <v>526015.636930031</v>
      </c>
      <c r="T24" s="64">
        <v>480245.322188903</v>
      </c>
      <c r="U24" s="64">
        <v>402253.27988338203</v>
      </c>
      <c r="V24" s="64">
        <v>333541.34210260602</v>
      </c>
      <c r="W24" s="64">
        <v>417021</v>
      </c>
      <c r="X24" s="64">
        <v>385051.426811638</v>
      </c>
      <c r="Y24" s="64">
        <v>413619</v>
      </c>
      <c r="Z24" s="64">
        <v>399616.7</v>
      </c>
      <c r="AA24" s="64">
        <v>406518.49</v>
      </c>
    </row>
    <row r="25" spans="1:27">
      <c r="A25" s="156" t="s">
        <v>75</v>
      </c>
      <c r="B25" s="64" t="s">
        <v>47</v>
      </c>
      <c r="C25" s="64" t="s">
        <v>47</v>
      </c>
      <c r="D25" s="64" t="s">
        <v>47</v>
      </c>
      <c r="E25" s="64" t="s">
        <v>47</v>
      </c>
      <c r="F25" s="64" t="s">
        <v>47</v>
      </c>
      <c r="G25" s="64" t="s">
        <v>47</v>
      </c>
      <c r="H25" s="64" t="s">
        <v>47</v>
      </c>
      <c r="I25" s="64" t="s">
        <v>47</v>
      </c>
      <c r="J25" s="64">
        <v>38533.147116968699</v>
      </c>
      <c r="K25" s="64">
        <v>79508.873089724162</v>
      </c>
      <c r="L25" s="64">
        <v>93496.401869977068</v>
      </c>
      <c r="M25" s="64">
        <v>139273.78859017818</v>
      </c>
      <c r="N25" s="64">
        <v>85247.240778390944</v>
      </c>
      <c r="O25" s="64">
        <v>91207.336301000003</v>
      </c>
      <c r="P25" s="64">
        <v>84276.830319000001</v>
      </c>
      <c r="Q25" s="64">
        <v>48682.231213106097</v>
      </c>
      <c r="R25" s="64">
        <v>59181.965307020298</v>
      </c>
      <c r="S25" s="64">
        <v>61629.649137955799</v>
      </c>
      <c r="T25" s="64">
        <v>70083.650578313594</v>
      </c>
      <c r="U25" s="64">
        <v>55191.870251988898</v>
      </c>
      <c r="V25" s="64">
        <v>32118.4127829561</v>
      </c>
      <c r="W25" s="64">
        <v>46546.095510682397</v>
      </c>
      <c r="X25" s="64">
        <v>42005.547288452297</v>
      </c>
      <c r="Y25" s="64">
        <v>44200</v>
      </c>
      <c r="Z25" s="64">
        <v>41351.18</v>
      </c>
      <c r="AA25" s="64">
        <v>41347.01</v>
      </c>
    </row>
    <row r="26" spans="1:27">
      <c r="A26" s="156" t="s">
        <v>291</v>
      </c>
      <c r="B26" s="64" t="s">
        <v>47</v>
      </c>
      <c r="C26" s="64" t="s">
        <v>47</v>
      </c>
      <c r="D26" s="64" t="s">
        <v>47</v>
      </c>
      <c r="E26" s="64" t="s">
        <v>47</v>
      </c>
      <c r="F26" s="64" t="s">
        <v>47</v>
      </c>
      <c r="G26" s="64" t="s">
        <v>47</v>
      </c>
      <c r="H26" s="64" t="s">
        <v>47</v>
      </c>
      <c r="I26" s="64" t="s">
        <v>47</v>
      </c>
      <c r="J26" s="64">
        <v>728769.19940193009</v>
      </c>
      <c r="K26" s="64">
        <v>802561.35881104041</v>
      </c>
      <c r="L26" s="64">
        <v>1122705.0369198313</v>
      </c>
      <c r="M26" s="64">
        <v>1242577.9385964912</v>
      </c>
      <c r="N26" s="64">
        <v>563099.58176099998</v>
      </c>
      <c r="O26" s="64">
        <v>817222.78304100002</v>
      </c>
      <c r="P26" s="64">
        <v>1042153.742957</v>
      </c>
      <c r="Q26" s="64">
        <v>842100.86979099002</v>
      </c>
      <c r="R26" s="64">
        <v>995719.16941331595</v>
      </c>
      <c r="S26" s="64">
        <v>1269213.9038170001</v>
      </c>
      <c r="T26" s="64">
        <v>1196725.4235237199</v>
      </c>
      <c r="U26" s="64">
        <v>1268042.3295454499</v>
      </c>
      <c r="V26" s="64">
        <v>1249627.5763962099</v>
      </c>
      <c r="W26" s="64">
        <v>1533497.2804600501</v>
      </c>
      <c r="X26" s="64">
        <v>1322817.4545038301</v>
      </c>
      <c r="Y26" s="64">
        <v>1612576.96</v>
      </c>
      <c r="Z26" s="64">
        <v>2110440.09</v>
      </c>
      <c r="AA26" s="64">
        <v>2185823.69</v>
      </c>
    </row>
    <row r="27" spans="1:27">
      <c r="A27" s="156" t="s">
        <v>77</v>
      </c>
      <c r="B27" s="180">
        <v>12583</v>
      </c>
      <c r="C27" s="180">
        <v>15484.5</v>
      </c>
      <c r="D27" s="180">
        <v>9868.5</v>
      </c>
      <c r="E27" s="180">
        <v>12091.9</v>
      </c>
      <c r="F27" s="64">
        <v>9749.7999999999993</v>
      </c>
      <c r="G27" s="64">
        <v>9790.3702628139981</v>
      </c>
      <c r="H27" s="64">
        <v>11441.369941369941</v>
      </c>
      <c r="I27" s="64">
        <v>14125.032477842893</v>
      </c>
      <c r="J27" s="64">
        <v>17974.781945715156</v>
      </c>
      <c r="K27" s="64">
        <v>24139.723072438424</v>
      </c>
      <c r="L27" s="64">
        <v>40021.562793611025</v>
      </c>
      <c r="M27" s="64">
        <v>69386.468624833113</v>
      </c>
      <c r="N27" s="64">
        <v>37876.755463391288</v>
      </c>
      <c r="O27" s="64">
        <v>71662.537198000005</v>
      </c>
      <c r="P27" s="64">
        <v>103347.479066</v>
      </c>
      <c r="Q27" s="64">
        <v>81878.190246615995</v>
      </c>
      <c r="R27" s="64">
        <v>102616.70127326201</v>
      </c>
      <c r="S27" s="64">
        <v>80977.519934208205</v>
      </c>
      <c r="T27" s="64">
        <v>78839.855535024399</v>
      </c>
      <c r="U27" s="64">
        <v>56555.7033766854</v>
      </c>
      <c r="V27" s="64">
        <v>80137.704770476994</v>
      </c>
      <c r="W27" s="64">
        <v>99217.961901811999</v>
      </c>
      <c r="X27" s="64">
        <v>93385.358820381705</v>
      </c>
      <c r="Y27" s="64">
        <v>98965</v>
      </c>
      <c r="Z27" s="64">
        <v>87092.13</v>
      </c>
      <c r="AA27" s="64">
        <v>97036.11</v>
      </c>
    </row>
    <row r="28" spans="1:27">
      <c r="A28" s="156" t="s">
        <v>122</v>
      </c>
      <c r="B28" s="180">
        <v>8413.3984647592461</v>
      </c>
      <c r="C28" s="180">
        <v>12134.808510638297</v>
      </c>
      <c r="D28" s="180">
        <v>20461.099999999999</v>
      </c>
      <c r="E28" s="180">
        <v>29576.799999999999</v>
      </c>
      <c r="F28" s="180">
        <v>31428.6</v>
      </c>
      <c r="G28" s="180">
        <v>26155</v>
      </c>
      <c r="H28" s="180">
        <v>28849.208088714939</v>
      </c>
      <c r="I28" s="64">
        <v>37404.539261000828</v>
      </c>
      <c r="J28" s="64">
        <v>71547.219069239509</v>
      </c>
      <c r="K28" s="64">
        <v>93602.197874992315</v>
      </c>
      <c r="L28" s="64">
        <v>151809.02203856749</v>
      </c>
      <c r="M28" s="64">
        <v>211620.19191672766</v>
      </c>
      <c r="N28" s="64">
        <v>90815.488395391541</v>
      </c>
      <c r="O28" s="64">
        <v>150961.525937</v>
      </c>
      <c r="P28" s="64">
        <v>190231.67371800001</v>
      </c>
      <c r="Q28" s="64">
        <v>138244.23121723899</v>
      </c>
      <c r="R28" s="64">
        <v>177408.38153090599</v>
      </c>
      <c r="S28" s="64">
        <v>204542.55178127601</v>
      </c>
      <c r="T28" s="64">
        <v>168895.6</v>
      </c>
      <c r="U28" s="64">
        <v>137769.57787856899</v>
      </c>
      <c r="V28" s="64">
        <v>140858.76276130299</v>
      </c>
      <c r="W28" s="64">
        <v>201392.890559972</v>
      </c>
      <c r="X28" s="64">
        <v>160482.62295081999</v>
      </c>
      <c r="Y28" s="64">
        <v>151618.85999999999</v>
      </c>
      <c r="Z28" s="64">
        <v>177508.14</v>
      </c>
      <c r="AA28" s="64">
        <v>169924.74</v>
      </c>
    </row>
    <row r="29" spans="1:27">
      <c r="A29" s="156" t="s">
        <v>183</v>
      </c>
      <c r="B29" s="64" t="s">
        <v>47</v>
      </c>
      <c r="C29" s="64" t="s">
        <v>47</v>
      </c>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4" t="s">
        <v>47</v>
      </c>
      <c r="R29" s="64">
        <v>825340.47269870399</v>
      </c>
      <c r="S29" s="64">
        <v>770656.62294583104</v>
      </c>
      <c r="T29" s="64">
        <v>385926.683166667</v>
      </c>
      <c r="U29" s="64">
        <v>393237.755178753</v>
      </c>
      <c r="V29" s="64">
        <v>635945.32425388799</v>
      </c>
      <c r="W29" s="64">
        <v>623425</v>
      </c>
      <c r="X29" s="64">
        <v>576116.33867988503</v>
      </c>
      <c r="Y29" s="64">
        <v>791519</v>
      </c>
      <c r="Z29" s="64">
        <v>694739.21</v>
      </c>
      <c r="AA29" s="64">
        <v>745739.97</v>
      </c>
    </row>
    <row r="30" spans="1:27">
      <c r="A30" s="156" t="s">
        <v>78</v>
      </c>
      <c r="B30" s="180">
        <v>1865.2</v>
      </c>
      <c r="C30" s="180">
        <v>2096</v>
      </c>
      <c r="D30" s="180">
        <v>1704.6</v>
      </c>
      <c r="E30" s="180">
        <v>1584</v>
      </c>
      <c r="F30" s="180">
        <v>1074.0999999999999</v>
      </c>
      <c r="G30" s="180">
        <v>1331.5254401030486</v>
      </c>
      <c r="H30" s="180">
        <v>1680.4081442819495</v>
      </c>
      <c r="I30" s="64">
        <v>2711.0716864363076</v>
      </c>
      <c r="J30" s="64">
        <v>3657.0078966259875</v>
      </c>
      <c r="K30" s="64">
        <v>5719.9931443122277</v>
      </c>
      <c r="L30" s="64">
        <v>7768.8504420660765</v>
      </c>
      <c r="M30" s="64">
        <v>7553.166129774505</v>
      </c>
      <c r="N30" s="64">
        <v>4285.9491451117929</v>
      </c>
      <c r="O30" s="64">
        <v>9546.6591549999994</v>
      </c>
      <c r="P30" s="64">
        <v>19923.855062999999</v>
      </c>
      <c r="Q30" s="64">
        <v>19436.9894644425</v>
      </c>
      <c r="R30" s="64">
        <v>16974.0125293657</v>
      </c>
      <c r="S30" s="64">
        <v>18806.549694189602</v>
      </c>
      <c r="T30" s="64">
        <v>23665.1204268293</v>
      </c>
      <c r="U30" s="64">
        <v>20804.109487190399</v>
      </c>
      <c r="V30" s="64">
        <v>18627.319962547299</v>
      </c>
      <c r="W30" s="64">
        <v>18959.521318336399</v>
      </c>
      <c r="X30" s="64">
        <v>15575.0159071461</v>
      </c>
      <c r="Y30" s="64">
        <v>15721</v>
      </c>
      <c r="Z30" s="64">
        <v>15981.91</v>
      </c>
      <c r="AA30" s="64">
        <v>15634.47</v>
      </c>
    </row>
    <row r="31" spans="1:27">
      <c r="A31" s="156" t="s">
        <v>79</v>
      </c>
      <c r="B31" s="180">
        <v>65971.29788989744</v>
      </c>
      <c r="C31" s="180">
        <v>72046.1755986317</v>
      </c>
      <c r="D31" s="180">
        <v>51866.2</v>
      </c>
      <c r="E31" s="180">
        <v>68227.5</v>
      </c>
      <c r="F31" s="64">
        <v>60400.800000000003</v>
      </c>
      <c r="G31" s="64">
        <v>56309.723965817138</v>
      </c>
      <c r="H31" s="64">
        <v>49827.722310226396</v>
      </c>
      <c r="I31" s="64">
        <v>87508.392815796149</v>
      </c>
      <c r="J31" s="64">
        <v>116924.26630679262</v>
      </c>
      <c r="K31" s="64">
        <v>136493.34830582951</v>
      </c>
      <c r="L31" s="64">
        <v>174418.78252700798</v>
      </c>
      <c r="M31" s="64">
        <v>212910.23195099909</v>
      </c>
      <c r="N31" s="64">
        <v>131807.9640765326</v>
      </c>
      <c r="O31" s="64">
        <v>230732.336946</v>
      </c>
      <c r="P31" s="64">
        <v>341798.88449600001</v>
      </c>
      <c r="Q31" s="64">
        <v>270289.08268360799</v>
      </c>
      <c r="R31" s="64">
        <v>313325.267335004</v>
      </c>
      <c r="S31" s="64">
        <v>265150.08088305301</v>
      </c>
      <c r="T31" s="64">
        <v>233245.467578479</v>
      </c>
      <c r="U31" s="64">
        <v>190352.00238298299</v>
      </c>
      <c r="V31" s="64">
        <v>212464.96434531899</v>
      </c>
      <c r="W31" s="64">
        <v>294675.74191364599</v>
      </c>
      <c r="X31" s="64">
        <v>250739.55870025299</v>
      </c>
      <c r="Y31" s="64">
        <v>203792</v>
      </c>
      <c r="Z31" s="64">
        <v>184549.42</v>
      </c>
      <c r="AA31" s="64" t="s">
        <v>47</v>
      </c>
    </row>
    <row r="32" spans="1:27">
      <c r="A32" s="156" t="s">
        <v>80</v>
      </c>
      <c r="B32" s="180">
        <v>95900.549746390941</v>
      </c>
      <c r="C32" s="180">
        <v>22792.020353063344</v>
      </c>
      <c r="D32" s="180">
        <v>34117.800000000003</v>
      </c>
      <c r="E32" s="180">
        <v>57176.6</v>
      </c>
      <c r="F32" s="180">
        <v>29217.4</v>
      </c>
      <c r="G32" s="180">
        <v>35950.400000000001</v>
      </c>
      <c r="H32" s="180">
        <v>45405.912144102273</v>
      </c>
      <c r="I32" s="64">
        <v>119017.19528045933</v>
      </c>
      <c r="J32" s="64">
        <v>115390.38120978119</v>
      </c>
      <c r="K32" s="64">
        <v>123884.96219512196</v>
      </c>
      <c r="L32" s="64">
        <v>140161.28049792533</v>
      </c>
      <c r="M32" s="64">
        <v>197129.36084310521</v>
      </c>
      <c r="N32" s="64">
        <v>103128.24014955421</v>
      </c>
      <c r="O32" s="64">
        <v>176956.07200700001</v>
      </c>
      <c r="P32" s="64">
        <v>277731.73959200003</v>
      </c>
      <c r="Q32" s="64">
        <v>268488.81996830401</v>
      </c>
      <c r="R32" s="64">
        <v>389756.32396207901</v>
      </c>
      <c r="S32" s="64">
        <v>354339.69172245899</v>
      </c>
      <c r="T32" s="64">
        <v>430426.61003039498</v>
      </c>
      <c r="U32" s="64">
        <v>348798.00892207399</v>
      </c>
      <c r="V32" s="64">
        <v>437313.79477332998</v>
      </c>
      <c r="W32" s="64">
        <v>548795.41030745395</v>
      </c>
      <c r="X32" s="64">
        <v>500741.03311610402</v>
      </c>
      <c r="Y32" s="64">
        <v>569228</v>
      </c>
      <c r="Z32" s="64">
        <v>543164.6</v>
      </c>
      <c r="AA32" s="64">
        <v>585813.27</v>
      </c>
    </row>
    <row r="33" spans="1:27">
      <c r="A33" s="156" t="s">
        <v>54</v>
      </c>
      <c r="B33" s="239">
        <v>30311.797121569718</v>
      </c>
      <c r="C33" s="239">
        <v>61095.029899818946</v>
      </c>
      <c r="D33" s="239">
        <v>33645.599999999999</v>
      </c>
      <c r="E33" s="239">
        <v>112715.8</v>
      </c>
      <c r="F33" s="95">
        <v>69658.899999999994</v>
      </c>
      <c r="G33" s="95">
        <v>47149.856357388315</v>
      </c>
      <c r="H33" s="95">
        <v>34216.666363167322</v>
      </c>
      <c r="I33" s="95">
        <v>68379.198576512455</v>
      </c>
      <c r="J33" s="95">
        <v>98298.850574712647</v>
      </c>
      <c r="K33" s="95">
        <v>161537.55086940437</v>
      </c>
      <c r="L33" s="95">
        <v>162398.87045534767</v>
      </c>
      <c r="M33" s="95">
        <v>286571.6966646763</v>
      </c>
      <c r="N33" s="95">
        <v>118328.67451082364</v>
      </c>
      <c r="O33" s="95">
        <v>233996.664231</v>
      </c>
      <c r="P33" s="95">
        <v>307051.981806</v>
      </c>
      <c r="Q33" s="95">
        <v>197074.462564863</v>
      </c>
      <c r="R33" s="95">
        <v>315197.53459965298</v>
      </c>
      <c r="S33" s="95">
        <v>195745.51547591301</v>
      </c>
      <c r="T33" s="95">
        <v>219762.56309350699</v>
      </c>
      <c r="U33" s="95">
        <v>188861.88579473301</v>
      </c>
      <c r="V33" s="95">
        <v>157702.17942352401</v>
      </c>
      <c r="W33" s="95">
        <v>227511.817580965</v>
      </c>
      <c r="X33" s="95">
        <v>149263.55996365799</v>
      </c>
      <c r="Y33" s="95">
        <v>184966</v>
      </c>
      <c r="Z33" s="95">
        <v>237473.62</v>
      </c>
      <c r="AA33" s="95">
        <v>170597.99</v>
      </c>
    </row>
    <row r="34" spans="1:27">
      <c r="A34" s="156" t="s">
        <v>81</v>
      </c>
      <c r="B34" s="180">
        <v>23558.149601521098</v>
      </c>
      <c r="C34" s="180">
        <v>33783.669944661808</v>
      </c>
      <c r="D34" s="180">
        <v>80125.8</v>
      </c>
      <c r="E34" s="180">
        <v>196846.9</v>
      </c>
      <c r="F34" s="64">
        <v>107502.5</v>
      </c>
      <c r="G34" s="64">
        <v>83481.3</v>
      </c>
      <c r="H34" s="64">
        <v>66040.03125</v>
      </c>
      <c r="I34" s="64">
        <v>103764.48032290615</v>
      </c>
      <c r="J34" s="64">
        <v>121921.39459018622</v>
      </c>
      <c r="K34" s="64">
        <v>145120.73602264686</v>
      </c>
      <c r="L34" s="64">
        <v>208256.0785864979</v>
      </c>
      <c r="M34" s="64">
        <v>264960.81871345028</v>
      </c>
      <c r="N34" s="64">
        <v>90944.977009892711</v>
      </c>
      <c r="O34" s="64">
        <v>112632.39593899999</v>
      </c>
      <c r="P34" s="64">
        <v>67586.423397000006</v>
      </c>
      <c r="Q34" s="64">
        <v>33778.891341035996</v>
      </c>
      <c r="R34" s="64">
        <v>44876.545814106801</v>
      </c>
      <c r="S34" s="64">
        <v>70192.421110651805</v>
      </c>
      <c r="T34" s="64">
        <v>55154.271539206202</v>
      </c>
      <c r="U34" s="64">
        <v>42079.578234265697</v>
      </c>
      <c r="V34" s="64">
        <v>37514.5027624309</v>
      </c>
      <c r="W34" s="64">
        <v>50605</v>
      </c>
      <c r="X34" s="64">
        <v>38370.848117202702</v>
      </c>
      <c r="Y34" s="64">
        <v>53654</v>
      </c>
      <c r="Z34" s="64">
        <v>50986.89</v>
      </c>
      <c r="AA34" s="64">
        <v>52558.38</v>
      </c>
    </row>
    <row r="35" spans="1:27" s="39" customFormat="1">
      <c r="A35" s="448" t="s">
        <v>82</v>
      </c>
      <c r="B35" s="448"/>
      <c r="C35" s="448"/>
      <c r="D35" s="448"/>
      <c r="E35" s="448"/>
      <c r="F35" s="448"/>
      <c r="G35" s="448"/>
      <c r="H35" s="448"/>
      <c r="I35" s="448"/>
      <c r="J35" s="448"/>
      <c r="K35" s="448"/>
      <c r="L35" s="448"/>
      <c r="M35" s="448"/>
      <c r="N35" s="448"/>
      <c r="O35" s="448"/>
      <c r="P35" s="448"/>
      <c r="Q35" s="113"/>
      <c r="R35" s="113"/>
      <c r="S35" s="113"/>
      <c r="T35" s="113"/>
      <c r="U35" s="113"/>
      <c r="V35" s="113"/>
      <c r="W35" s="113"/>
      <c r="X35" s="113"/>
      <c r="Y35" s="113"/>
      <c r="Z35" s="113"/>
    </row>
    <row r="36" spans="1:27" s="85" customFormat="1">
      <c r="A36" s="447" t="s">
        <v>292</v>
      </c>
      <c r="B36" s="447"/>
      <c r="C36" s="447"/>
      <c r="D36" s="447"/>
      <c r="E36" s="447"/>
      <c r="F36" s="447"/>
      <c r="G36" s="447"/>
      <c r="H36" s="447"/>
      <c r="I36" s="447"/>
      <c r="J36" s="447"/>
      <c r="K36" s="447"/>
      <c r="L36" s="447"/>
      <c r="M36" s="447"/>
      <c r="N36" s="447"/>
      <c r="O36" s="447"/>
      <c r="P36" s="447"/>
      <c r="Q36" s="112"/>
      <c r="R36" s="112"/>
      <c r="S36" s="112"/>
      <c r="T36" s="112"/>
      <c r="U36" s="112"/>
      <c r="V36" s="112"/>
      <c r="W36" s="112"/>
      <c r="X36" s="281"/>
      <c r="Y36" s="355"/>
      <c r="Z36" s="376"/>
    </row>
    <row r="37" spans="1:27" s="39" customFormat="1" ht="12.75" customHeight="1">
      <c r="A37" s="446" t="s">
        <v>207</v>
      </c>
      <c r="B37" s="446"/>
      <c r="C37" s="446"/>
      <c r="D37" s="446"/>
      <c r="E37" s="446"/>
      <c r="F37" s="446"/>
      <c r="G37" s="446"/>
      <c r="H37" s="446"/>
      <c r="I37" s="446"/>
      <c r="J37" s="446"/>
      <c r="K37" s="446"/>
      <c r="L37" s="446"/>
      <c r="M37" s="446"/>
      <c r="N37" s="446"/>
      <c r="O37" s="446"/>
      <c r="P37" s="446"/>
      <c r="Q37" s="111"/>
      <c r="R37" s="111"/>
      <c r="S37" s="111"/>
      <c r="T37" s="111"/>
      <c r="U37" s="111"/>
      <c r="V37" s="111"/>
      <c r="W37" s="111"/>
      <c r="X37" s="280"/>
      <c r="Y37" s="354"/>
      <c r="Z37" s="375"/>
    </row>
    <row r="38" spans="1:27">
      <c r="A38" s="96" t="s">
        <v>366</v>
      </c>
      <c r="B38" s="41"/>
      <c r="C38" s="41"/>
      <c r="D38" s="41"/>
      <c r="E38" s="41"/>
      <c r="F38" s="41"/>
      <c r="G38" s="41"/>
      <c r="H38" s="41"/>
      <c r="I38" s="41"/>
      <c r="J38" s="41"/>
      <c r="K38" s="41"/>
      <c r="L38" s="41"/>
      <c r="Q38" s="261"/>
    </row>
    <row r="39" spans="1:27">
      <c r="B39" s="41"/>
      <c r="C39" s="41"/>
      <c r="D39" s="41"/>
      <c r="E39" s="41"/>
      <c r="F39" s="41"/>
      <c r="G39" s="41"/>
      <c r="H39" s="41"/>
      <c r="I39" s="41"/>
      <c r="J39" s="41"/>
      <c r="K39" s="41"/>
      <c r="L39" s="41"/>
    </row>
    <row r="40" spans="1:27">
      <c r="A40" s="444" t="s">
        <v>199</v>
      </c>
      <c r="B40" s="445"/>
      <c r="C40" s="445"/>
      <c r="D40" s="41"/>
      <c r="E40" s="41"/>
      <c r="F40" s="41"/>
      <c r="G40" s="41"/>
      <c r="H40" s="41"/>
      <c r="I40" s="41"/>
      <c r="J40" s="41"/>
      <c r="K40" s="41"/>
      <c r="L40" s="41"/>
    </row>
    <row r="42" spans="1:27">
      <c r="G42" s="26"/>
      <c r="H42" s="26"/>
      <c r="I42" s="26"/>
      <c r="J42" s="26"/>
      <c r="K42" s="26"/>
      <c r="L42" s="26"/>
      <c r="M42" s="26"/>
    </row>
    <row r="43" spans="1:27">
      <c r="G43" s="26"/>
      <c r="H43" s="26"/>
      <c r="I43" s="26"/>
      <c r="J43" s="26"/>
      <c r="K43" s="26"/>
      <c r="L43" s="26"/>
      <c r="M43" s="26"/>
    </row>
  </sheetData>
  <mergeCells count="5">
    <mergeCell ref="A40:C40"/>
    <mergeCell ref="A37:P37"/>
    <mergeCell ref="A36:P36"/>
    <mergeCell ref="A35:P35"/>
    <mergeCell ref="A1:AA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39"/>
  <sheetViews>
    <sheetView showGridLines="0" zoomScale="85" zoomScaleNormal="85" workbookViewId="0">
      <pane xSplit="1" ySplit="3" topLeftCell="B4" activePane="bottomRight" state="frozen"/>
      <selection sqref="A1:AG1"/>
      <selection pane="topRight" sqref="A1:AG1"/>
      <selection pane="bottomLeft" sqref="A1:AG1"/>
      <selection pane="bottomRight" activeCell="B4" sqref="B4"/>
    </sheetView>
  </sheetViews>
  <sheetFormatPr defaultColWidth="16.42578125" defaultRowHeight="12.75"/>
  <cols>
    <col min="1" max="1" width="12.85546875" customWidth="1"/>
    <col min="2" max="25" width="10.140625" customWidth="1"/>
    <col min="26" max="26" width="10.7109375" customWidth="1"/>
  </cols>
  <sheetData>
    <row r="1" spans="1:26" ht="24" customHeight="1">
      <c r="A1" s="435" t="s">
        <v>263</v>
      </c>
      <c r="B1" s="435"/>
      <c r="C1" s="435"/>
      <c r="D1" s="435"/>
      <c r="E1" s="435"/>
      <c r="F1" s="435"/>
      <c r="G1" s="435"/>
      <c r="H1" s="435"/>
      <c r="I1" s="435"/>
      <c r="J1" s="435"/>
      <c r="K1" s="435"/>
      <c r="L1" s="435"/>
      <c r="M1" s="435"/>
      <c r="N1" s="435"/>
      <c r="O1" s="435"/>
      <c r="P1" s="435"/>
      <c r="Q1" s="435"/>
      <c r="R1" s="435"/>
      <c r="S1" s="435"/>
      <c r="T1" s="435"/>
      <c r="U1" s="435"/>
      <c r="V1" s="435"/>
      <c r="W1" s="435"/>
      <c r="X1" s="435"/>
      <c r="Y1" s="435"/>
      <c r="Z1" s="435"/>
    </row>
    <row r="2" spans="1:26">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c r="A3" s="122" t="s">
        <v>63</v>
      </c>
      <c r="B3" s="123">
        <v>1997</v>
      </c>
      <c r="C3" s="123">
        <v>1998</v>
      </c>
      <c r="D3" s="123">
        <v>1999</v>
      </c>
      <c r="E3" s="123">
        <v>2000</v>
      </c>
      <c r="F3" s="123">
        <v>2001</v>
      </c>
      <c r="G3" s="123">
        <v>2002</v>
      </c>
      <c r="H3" s="123">
        <v>2003</v>
      </c>
      <c r="I3" s="123">
        <v>2004</v>
      </c>
      <c r="J3" s="123">
        <v>2005</v>
      </c>
      <c r="K3" s="123">
        <v>2006</v>
      </c>
      <c r="L3" s="123">
        <v>2007</v>
      </c>
      <c r="M3" s="123">
        <v>2008</v>
      </c>
      <c r="N3" s="123">
        <v>2009</v>
      </c>
      <c r="O3" s="123">
        <v>2010</v>
      </c>
      <c r="P3" s="123">
        <v>2011</v>
      </c>
      <c r="Q3" s="123">
        <v>2012</v>
      </c>
      <c r="R3" s="123">
        <v>2013</v>
      </c>
      <c r="S3" s="123">
        <v>2014</v>
      </c>
      <c r="T3" s="123">
        <v>2015</v>
      </c>
      <c r="U3" s="123">
        <v>2016</v>
      </c>
      <c r="V3" s="123">
        <v>2017</v>
      </c>
      <c r="W3" s="123">
        <v>2018</v>
      </c>
      <c r="X3" s="123">
        <v>2019</v>
      </c>
      <c r="Y3" s="123" t="s">
        <v>304</v>
      </c>
      <c r="Z3" s="123" t="s">
        <v>367</v>
      </c>
    </row>
    <row r="4" spans="1:26">
      <c r="A4" s="155" t="s">
        <v>56</v>
      </c>
      <c r="B4" s="43">
        <v>0.3714356713869913</v>
      </c>
      <c r="C4" s="43">
        <v>0.48379361493937156</v>
      </c>
      <c r="D4" s="43">
        <v>0.65183683222392896</v>
      </c>
      <c r="E4" s="43">
        <v>0.65179350004079339</v>
      </c>
      <c r="F4" s="43">
        <v>0.55079994243534036</v>
      </c>
      <c r="G4" s="43">
        <v>0.33028803902650089</v>
      </c>
      <c r="H4" s="43">
        <v>0.43143550420954313</v>
      </c>
      <c r="I4" s="43">
        <v>0.42463011547989565</v>
      </c>
      <c r="J4" s="43">
        <v>0.42869321746003042</v>
      </c>
      <c r="K4" s="43">
        <v>0.54680642065297846</v>
      </c>
      <c r="L4" s="43">
        <v>0.6144801174195974</v>
      </c>
      <c r="M4" s="43">
        <v>0.29656152933374808</v>
      </c>
      <c r="N4" s="43">
        <v>0.37926153780112848</v>
      </c>
      <c r="O4" s="43">
        <v>0.42020355079290062</v>
      </c>
      <c r="P4" s="43">
        <v>0.31598003971650096</v>
      </c>
      <c r="Q4" s="43">
        <v>0.42112667633331324</v>
      </c>
      <c r="R4" s="43">
        <v>0.51852687957115151</v>
      </c>
      <c r="S4" s="236">
        <v>0.44691429412068856</v>
      </c>
      <c r="T4" s="236">
        <v>0.51097031075008803</v>
      </c>
      <c r="U4" s="236">
        <v>0.49937220375560409</v>
      </c>
      <c r="V4" s="236">
        <v>0.61451680858206725</v>
      </c>
      <c r="W4" s="236">
        <v>0.44260346101127335</v>
      </c>
      <c r="X4" s="43">
        <v>0.54335019098548509</v>
      </c>
      <c r="Y4" s="43">
        <v>0.6006048991668187</v>
      </c>
      <c r="Z4" s="278">
        <v>0.56661239149248288</v>
      </c>
    </row>
    <row r="5" spans="1:26">
      <c r="A5" s="155" t="s">
        <v>55</v>
      </c>
      <c r="B5" s="43">
        <v>1.2465117078709766</v>
      </c>
      <c r="C5" s="43">
        <v>1.3955847983382665</v>
      </c>
      <c r="D5" s="43">
        <v>1.7374607141744629</v>
      </c>
      <c r="E5" s="43">
        <v>1.4839930552507474</v>
      </c>
      <c r="F5" s="43">
        <v>1.3066257001982173</v>
      </c>
      <c r="G5" s="43">
        <v>1.010881513653882</v>
      </c>
      <c r="H5" s="43">
        <v>1.245043776318373</v>
      </c>
      <c r="I5" s="43">
        <v>1.3364890097001529</v>
      </c>
      <c r="J5" s="43">
        <v>1.337592426720873</v>
      </c>
      <c r="K5" s="43">
        <v>1.4165428242583933</v>
      </c>
      <c r="L5" s="43">
        <v>1.3785256113826061</v>
      </c>
      <c r="M5" s="43">
        <v>0.79778327003821503</v>
      </c>
      <c r="N5" s="43">
        <v>1.0434884076150994</v>
      </c>
      <c r="O5" s="43">
        <v>1.15284111779243</v>
      </c>
      <c r="P5" s="43">
        <v>1.0063121382522873</v>
      </c>
      <c r="Q5" s="43">
        <v>1.1525761302212441</v>
      </c>
      <c r="R5" s="43">
        <v>1.4319394762828923</v>
      </c>
      <c r="S5" s="348">
        <v>1.502263711272859</v>
      </c>
      <c r="T5" s="236">
        <v>1.3744449647171064</v>
      </c>
      <c r="U5" s="236">
        <v>1.4591653669492295</v>
      </c>
      <c r="V5" s="236">
        <v>1.6435932604938603</v>
      </c>
      <c r="W5" s="236">
        <v>1.4766397040540951</v>
      </c>
      <c r="X5" s="43">
        <v>1.6950249904062502</v>
      </c>
      <c r="Y5" s="43">
        <v>1.9452609618898615</v>
      </c>
      <c r="Z5" s="278">
        <v>1.9117341261323846</v>
      </c>
    </row>
    <row r="6" spans="1:26">
      <c r="A6" s="155" t="s">
        <v>44</v>
      </c>
      <c r="B6" s="43">
        <v>0.18659120441278043</v>
      </c>
      <c r="C6" s="43">
        <v>0.13981162218343091</v>
      </c>
      <c r="D6" s="43">
        <v>0.17617650584546274</v>
      </c>
      <c r="E6" s="43">
        <v>0.14425806979503336</v>
      </c>
      <c r="F6" s="43">
        <v>0.11112418905469325</v>
      </c>
      <c r="G6" s="43">
        <v>0.14715342590215577</v>
      </c>
      <c r="H6" s="43">
        <v>0.24569591175728689</v>
      </c>
      <c r="I6" s="43">
        <v>0.24615566143307854</v>
      </c>
      <c r="J6" s="43">
        <v>0.23881960117108428</v>
      </c>
      <c r="K6" s="43">
        <v>0.22001671615765048</v>
      </c>
      <c r="L6" s="43">
        <v>0.19821465577280542</v>
      </c>
      <c r="M6" s="43">
        <v>0.1096160389912227</v>
      </c>
      <c r="N6" s="43">
        <v>0.1367017979697161</v>
      </c>
      <c r="O6" s="43">
        <v>0.15047193282069271</v>
      </c>
      <c r="P6" s="43">
        <v>8.2593170569917024E-2</v>
      </c>
      <c r="Q6" s="43">
        <v>5.9093950421330206E-2</v>
      </c>
      <c r="R6" s="43">
        <v>8.6847601624322326E-2</v>
      </c>
      <c r="S6" s="236">
        <v>0.10670784746597121</v>
      </c>
      <c r="T6" s="236">
        <v>8.7373975928958361E-2</v>
      </c>
      <c r="U6" s="236">
        <v>0.11473679782931819</v>
      </c>
      <c r="V6" s="236">
        <v>0.16888746848304059</v>
      </c>
      <c r="W6" s="236">
        <v>8.8905921804236496E-2</v>
      </c>
      <c r="X6" s="43">
        <v>8.8632761700768128E-2</v>
      </c>
      <c r="Y6" s="43" t="s">
        <v>47</v>
      </c>
      <c r="Z6" s="43" t="s">
        <v>47</v>
      </c>
    </row>
    <row r="7" spans="1:26">
      <c r="A7" s="155" t="s">
        <v>118</v>
      </c>
      <c r="B7" s="43">
        <v>0.17534685636092695</v>
      </c>
      <c r="C7" s="43">
        <v>0.16262805583898021</v>
      </c>
      <c r="D7" s="43">
        <v>0.15184733877457179</v>
      </c>
      <c r="E7" s="43">
        <v>0.15166508762419129</v>
      </c>
      <c r="F7" s="43">
        <v>0.12761047600727174</v>
      </c>
      <c r="G7" s="43">
        <v>0.15672915801216375</v>
      </c>
      <c r="H7" s="43">
        <v>0.21556341556557221</v>
      </c>
      <c r="I7" s="43">
        <v>0.29130484599593059</v>
      </c>
      <c r="J7" s="43">
        <v>0.39937543611724902</v>
      </c>
      <c r="K7" s="43">
        <v>0.5920970219977445</v>
      </c>
      <c r="L7" s="43">
        <v>0.60747574528458814</v>
      </c>
      <c r="M7" s="43">
        <v>0.17659216910437009</v>
      </c>
      <c r="N7" s="43">
        <v>0.28425001512995768</v>
      </c>
      <c r="O7" s="43">
        <v>0.32102282504107288</v>
      </c>
      <c r="P7" s="43">
        <v>0.19756195623693296</v>
      </c>
      <c r="Q7" s="43">
        <v>0.25884031705382743</v>
      </c>
      <c r="R7" s="43">
        <v>0.27352912018786507</v>
      </c>
      <c r="S7" s="236">
        <v>0.21863688772409084</v>
      </c>
      <c r="T7" s="236">
        <v>0.25151012160923564</v>
      </c>
      <c r="U7" s="236">
        <v>0.25560096685985068</v>
      </c>
      <c r="V7" s="236">
        <v>0.36118255386038539</v>
      </c>
      <c r="W7" s="43">
        <v>0.2565379891013857</v>
      </c>
      <c r="X7" s="43">
        <v>0.29901313114293737</v>
      </c>
      <c r="Y7" s="278">
        <v>0.30815788736929045</v>
      </c>
      <c r="Z7" s="278">
        <v>0.29060643923984425</v>
      </c>
    </row>
    <row r="8" spans="1:26">
      <c r="A8" s="155" t="s">
        <v>45</v>
      </c>
      <c r="B8" s="43">
        <v>0.28915469440123825</v>
      </c>
      <c r="C8" s="43">
        <v>0.18597111366696911</v>
      </c>
      <c r="D8" s="43">
        <v>0.38016366431971077</v>
      </c>
      <c r="E8" s="43">
        <v>0.34503153539378811</v>
      </c>
      <c r="F8" s="43">
        <v>0.33257783285891335</v>
      </c>
      <c r="G8" s="43">
        <v>0.23860527441210697</v>
      </c>
      <c r="H8" s="43">
        <v>0.4054903916382902</v>
      </c>
      <c r="I8" s="43">
        <v>0.49357763270806482</v>
      </c>
      <c r="J8" s="43">
        <v>0.53233435814240382</v>
      </c>
      <c r="K8" s="43">
        <v>0.64123283928068964</v>
      </c>
      <c r="L8" s="43">
        <v>0.98038618871682714</v>
      </c>
      <c r="M8" s="43">
        <v>0.34906613325655389</v>
      </c>
      <c r="N8" s="43">
        <v>0.80112896710467985</v>
      </c>
      <c r="O8" s="43">
        <v>0.6997613363542603</v>
      </c>
      <c r="P8" s="43">
        <v>0.4701314217860183</v>
      </c>
      <c r="Q8" s="43">
        <v>0.49814128193417029</v>
      </c>
      <c r="R8" s="43">
        <v>0.41285265317859887</v>
      </c>
      <c r="S8" s="348">
        <v>0.34359743381973978</v>
      </c>
      <c r="T8" s="236">
        <v>0.2756564552983124</v>
      </c>
      <c r="U8" s="236">
        <v>0.4308826908651564</v>
      </c>
      <c r="V8" s="236">
        <v>0.46266381084826835</v>
      </c>
      <c r="W8" s="236">
        <v>0.47827645122215579</v>
      </c>
      <c r="X8" s="43">
        <v>0.6325465581738775</v>
      </c>
      <c r="Y8" s="43">
        <v>0.68920252928001424</v>
      </c>
      <c r="Z8" s="278">
        <v>0.61210114548335803</v>
      </c>
    </row>
    <row r="9" spans="1:26">
      <c r="A9" s="155" t="s">
        <v>64</v>
      </c>
      <c r="B9" s="43" t="s">
        <v>47</v>
      </c>
      <c r="C9" s="43" t="s">
        <v>47</v>
      </c>
      <c r="D9" s="43" t="s">
        <v>47</v>
      </c>
      <c r="E9" s="43" t="s">
        <v>47</v>
      </c>
      <c r="F9" s="43" t="s">
        <v>47</v>
      </c>
      <c r="G9" s="43">
        <v>0.31592267842163502</v>
      </c>
      <c r="H9" s="43">
        <v>0.30959143810431394</v>
      </c>
      <c r="I9" s="43">
        <v>0.22965997931467683</v>
      </c>
      <c r="J9" s="43">
        <v>0.17547412533290524</v>
      </c>
      <c r="K9" s="43">
        <v>0.415906995873917</v>
      </c>
      <c r="L9" s="43">
        <v>1.2596374776854355</v>
      </c>
      <c r="M9" s="43">
        <v>0.38860165192946994</v>
      </c>
      <c r="N9" s="43">
        <v>0.7021334950747623</v>
      </c>
      <c r="O9" s="43">
        <v>0.66754476812589314</v>
      </c>
      <c r="P9" s="43">
        <v>0.45541794575708627</v>
      </c>
      <c r="Q9" s="43">
        <v>0.43297478341483758</v>
      </c>
      <c r="R9" s="43">
        <v>0.41029874661569654</v>
      </c>
      <c r="S9" s="236">
        <v>0.57058411911336537</v>
      </c>
      <c r="T9" s="236">
        <v>0.73676144964947221</v>
      </c>
      <c r="U9" s="236">
        <v>0.65206105595528485</v>
      </c>
      <c r="V9" s="236">
        <v>0.71023578110537211</v>
      </c>
      <c r="W9" s="236">
        <v>0.45693723716128298</v>
      </c>
      <c r="X9" s="43">
        <v>0.59380388547201646</v>
      </c>
      <c r="Y9" s="43">
        <v>0.82962719752993253</v>
      </c>
      <c r="Z9" s="278">
        <v>0.71864187849312822</v>
      </c>
    </row>
    <row r="10" spans="1:26">
      <c r="A10" s="155" t="s">
        <v>65</v>
      </c>
      <c r="B10" s="43">
        <v>0.11143938908011704</v>
      </c>
      <c r="C10" s="43">
        <v>0.19144403111261415</v>
      </c>
      <c r="D10" s="43">
        <v>0.37860875631066809</v>
      </c>
      <c r="E10" s="43">
        <v>0.14938823948919669</v>
      </c>
      <c r="F10" s="43">
        <v>0.13178760029353023</v>
      </c>
      <c r="G10" s="43">
        <v>0.141287453017437</v>
      </c>
      <c r="H10" s="43">
        <v>0.21399010133805391</v>
      </c>
      <c r="I10" s="43">
        <v>0.26202492580734105</v>
      </c>
      <c r="J10" s="43">
        <v>0.26198259456943057</v>
      </c>
      <c r="K10" s="43">
        <v>0.35046381585520159</v>
      </c>
      <c r="L10" s="43">
        <v>0.45027261515187078</v>
      </c>
      <c r="M10" s="43">
        <v>0.17680568102624145</v>
      </c>
      <c r="N10" s="43">
        <v>0.37216580953147754</v>
      </c>
      <c r="O10" s="43">
        <v>0.47717343508293875</v>
      </c>
      <c r="P10" s="43">
        <v>0.43705048088156934</v>
      </c>
      <c r="Q10" s="43">
        <v>0.46596477616412585</v>
      </c>
      <c r="R10" s="43">
        <v>0.37819813516189998</v>
      </c>
      <c r="S10" s="106">
        <v>0.4737406135229813</v>
      </c>
      <c r="T10" s="236">
        <v>0.41042654921014565</v>
      </c>
      <c r="U10" s="43">
        <v>0.46544170120781897</v>
      </c>
      <c r="V10" s="43">
        <v>0.51274527797533109</v>
      </c>
      <c r="W10" s="43">
        <v>0.46682725995089241</v>
      </c>
      <c r="X10" s="43">
        <v>0.46723413943405695</v>
      </c>
      <c r="Y10" s="43" t="s">
        <v>47</v>
      </c>
      <c r="Z10" s="43" t="s">
        <v>47</v>
      </c>
    </row>
    <row r="11" spans="1:26">
      <c r="A11" s="155" t="s">
        <v>66</v>
      </c>
      <c r="B11" s="43">
        <v>0.34210272486134558</v>
      </c>
      <c r="C11" s="43">
        <v>0.483483595773263</v>
      </c>
      <c r="D11" s="43">
        <v>0.4850081737505838</v>
      </c>
      <c r="E11" s="43">
        <v>0.30192788076541527</v>
      </c>
      <c r="F11" s="43">
        <v>0.26109953295460114</v>
      </c>
      <c r="G11" s="43">
        <v>0.21584975245114965</v>
      </c>
      <c r="H11" s="43">
        <v>0.26643772519013553</v>
      </c>
      <c r="I11" s="43">
        <v>0.30106763664898112</v>
      </c>
      <c r="J11" s="43">
        <v>0.37066726016827961</v>
      </c>
      <c r="K11" s="43">
        <v>0.5348073392181113</v>
      </c>
      <c r="L11" s="43">
        <v>0.65939699827953224</v>
      </c>
      <c r="M11" s="43">
        <v>0.28745075808717441</v>
      </c>
      <c r="N11" s="43">
        <v>0.49025403990189176</v>
      </c>
      <c r="O11" s="43">
        <v>0.75500914517514606</v>
      </c>
      <c r="P11" s="43">
        <v>0.70475850885678237</v>
      </c>
      <c r="Q11" s="43">
        <v>0.87552167020452798</v>
      </c>
      <c r="R11" s="43">
        <v>0.76547362694700649</v>
      </c>
      <c r="S11" s="106">
        <v>0.8801840449562901</v>
      </c>
      <c r="T11" s="236">
        <v>0.77932145256349894</v>
      </c>
      <c r="U11" s="236">
        <v>0.75286270479656459</v>
      </c>
      <c r="V11" s="236">
        <v>0.88407372805258444</v>
      </c>
      <c r="W11" s="236">
        <v>0.74430334648524688</v>
      </c>
      <c r="X11" s="43">
        <v>0.73064133016627075</v>
      </c>
      <c r="Y11" s="43">
        <v>0.75305883067443669</v>
      </c>
      <c r="Z11" s="278">
        <v>0.61896134989742646</v>
      </c>
    </row>
    <row r="12" spans="1:26">
      <c r="A12" s="155" t="s">
        <v>67</v>
      </c>
      <c r="B12" s="43" t="s">
        <v>47</v>
      </c>
      <c r="C12" s="43" t="s">
        <v>47</v>
      </c>
      <c r="D12" s="43" t="s">
        <v>47</v>
      </c>
      <c r="E12" s="43" t="s">
        <v>47</v>
      </c>
      <c r="F12" s="43" t="s">
        <v>47</v>
      </c>
      <c r="G12" s="43">
        <v>0.24894644844617095</v>
      </c>
      <c r="H12" s="43">
        <v>0.45064166922365839</v>
      </c>
      <c r="I12" s="43">
        <v>0.53537553234327506</v>
      </c>
      <c r="J12" s="43">
        <v>0.66298466248519394</v>
      </c>
      <c r="K12" s="43">
        <v>0.86277847550211162</v>
      </c>
      <c r="L12" s="43">
        <v>1.4685561535650542</v>
      </c>
      <c r="M12" s="43">
        <v>0.52872060250583985</v>
      </c>
      <c r="N12" s="43">
        <v>0.95689618328691139</v>
      </c>
      <c r="O12" s="43">
        <v>0.95514647133851538</v>
      </c>
      <c r="P12" s="43">
        <v>0.55247074784390138</v>
      </c>
      <c r="Q12" s="43">
        <v>0.69123983447124893</v>
      </c>
      <c r="R12" s="43">
        <v>0.61335764581856933</v>
      </c>
      <c r="S12" s="348">
        <v>0.7641994280475517</v>
      </c>
      <c r="T12" s="236">
        <v>0.72077645732802242</v>
      </c>
      <c r="U12" s="236">
        <v>0.68055333065352785</v>
      </c>
      <c r="V12" s="236">
        <v>0.88685101770781083</v>
      </c>
      <c r="W12" s="236">
        <v>0.76129275646474492</v>
      </c>
      <c r="X12" s="43">
        <v>0.75342274388051711</v>
      </c>
      <c r="Y12" s="43">
        <v>0.94229624146752955</v>
      </c>
      <c r="Z12" s="278" t="s">
        <v>47</v>
      </c>
    </row>
    <row r="13" spans="1:26">
      <c r="A13" s="155" t="s">
        <v>68</v>
      </c>
      <c r="B13" s="43">
        <v>0.59574771035198437</v>
      </c>
      <c r="C13" s="43">
        <v>0.7383825616462657</v>
      </c>
      <c r="D13" s="43">
        <v>0.69461564100233308</v>
      </c>
      <c r="E13" s="43">
        <v>0.81771291044179917</v>
      </c>
      <c r="F13" s="43">
        <v>0.68878968889214143</v>
      </c>
      <c r="G13" s="43">
        <v>0.46631267748084182</v>
      </c>
      <c r="H13" s="43">
        <v>0.51718444945219977</v>
      </c>
      <c r="I13" s="43">
        <v>0.58639108832763565</v>
      </c>
      <c r="J13" s="43">
        <v>0.53829209161826819</v>
      </c>
      <c r="K13" s="43">
        <v>0.7029690747603925</v>
      </c>
      <c r="L13" s="43">
        <v>0.53239878931946727</v>
      </c>
      <c r="M13" s="43">
        <v>0.17938016846687496</v>
      </c>
      <c r="N13" s="43">
        <v>0.25875315702639834</v>
      </c>
      <c r="O13" s="43">
        <v>0.271046601904608</v>
      </c>
      <c r="P13" s="43">
        <v>0.45561535693502447</v>
      </c>
      <c r="Q13" s="43">
        <v>0.48399832502767948</v>
      </c>
      <c r="R13" s="43">
        <v>0.71400917280348275</v>
      </c>
      <c r="S13" s="348">
        <v>0.55415961159551008</v>
      </c>
      <c r="T13" s="236">
        <v>0.43833093246566701</v>
      </c>
      <c r="U13" s="236">
        <v>0.40435847065681191</v>
      </c>
      <c r="V13" s="236">
        <v>0.43417656084771217</v>
      </c>
      <c r="W13" s="43">
        <v>0.28486552885484978</v>
      </c>
      <c r="X13" s="43" t="s">
        <v>47</v>
      </c>
      <c r="Y13" s="43" t="s">
        <v>47</v>
      </c>
      <c r="Z13" s="366" t="s">
        <v>47</v>
      </c>
    </row>
    <row r="14" spans="1:26">
      <c r="A14" s="155" t="s">
        <v>69</v>
      </c>
      <c r="B14" s="43">
        <v>0.49382839513101923</v>
      </c>
      <c r="C14" s="43">
        <v>0.64817202558013243</v>
      </c>
      <c r="D14" s="43">
        <v>0.67872786052128409</v>
      </c>
      <c r="E14" s="43">
        <v>0.84229588325303861</v>
      </c>
      <c r="F14" s="43">
        <v>0.74574362875152889</v>
      </c>
      <c r="G14" s="43">
        <v>0.65168466333736208</v>
      </c>
      <c r="H14" s="43">
        <v>0.80047633906733684</v>
      </c>
      <c r="I14" s="43">
        <v>0.88031002458294849</v>
      </c>
      <c r="J14" s="43">
        <v>0.83155634372280329</v>
      </c>
      <c r="K14" s="43">
        <v>1.0495446091831513</v>
      </c>
      <c r="L14" s="43">
        <v>1.2082225330073975</v>
      </c>
      <c r="M14" s="43">
        <v>0.58121040031870697</v>
      </c>
      <c r="N14" s="43">
        <v>0.87070799256638076</v>
      </c>
      <c r="O14" s="43">
        <v>0.82319235273489921</v>
      </c>
      <c r="P14" s="43">
        <v>0.69640146597661523</v>
      </c>
      <c r="Q14" s="43">
        <v>0.75067985247993818</v>
      </c>
      <c r="R14" s="43">
        <v>0.82393177400853179</v>
      </c>
      <c r="S14" s="348">
        <v>0.72392168808898882</v>
      </c>
      <c r="T14" s="236">
        <v>0.65834110619380359</v>
      </c>
      <c r="U14" s="236">
        <v>0.5770159837526434</v>
      </c>
      <c r="V14" s="236">
        <v>0.67742842820455673</v>
      </c>
      <c r="W14" s="236">
        <v>0.50863893595673804</v>
      </c>
      <c r="X14" s="43">
        <v>0.57208727623410283</v>
      </c>
      <c r="Y14" s="43">
        <v>0.59393671452533547</v>
      </c>
      <c r="Z14" s="278">
        <v>0.52931165637623567</v>
      </c>
    </row>
    <row r="15" spans="1:26">
      <c r="A15" s="155" t="s">
        <v>70</v>
      </c>
      <c r="B15" s="43">
        <v>0.38675049692536623</v>
      </c>
      <c r="C15" s="43">
        <v>0.33824883600620798</v>
      </c>
      <c r="D15" s="43">
        <v>0.54077428369386493</v>
      </c>
      <c r="E15" s="43">
        <v>0.49235516638533877</v>
      </c>
      <c r="F15" s="43">
        <v>0.44429886862462964</v>
      </c>
      <c r="G15" s="43">
        <v>0.33583618462648479</v>
      </c>
      <c r="H15" s="43">
        <v>0.54115273708321177</v>
      </c>
      <c r="I15" s="43">
        <v>0.66424913150741816</v>
      </c>
      <c r="J15" s="43">
        <v>0.85922520135470626</v>
      </c>
      <c r="K15" s="43">
        <v>1.0491365052698498</v>
      </c>
      <c r="L15" s="43">
        <v>1.3126581277612135</v>
      </c>
      <c r="M15" s="43">
        <v>0.62311008015235425</v>
      </c>
      <c r="N15" s="43">
        <v>0.90956971306711387</v>
      </c>
      <c r="O15" s="43">
        <v>0.97270942463675214</v>
      </c>
      <c r="P15" s="43">
        <v>0.60126524791313107</v>
      </c>
      <c r="Q15" s="43">
        <v>0.62936422166254236</v>
      </c>
      <c r="R15" s="43">
        <v>0.69458905432188334</v>
      </c>
      <c r="S15" s="348">
        <v>0.64675466496675682</v>
      </c>
      <c r="T15" s="236">
        <v>0.8126790826379684</v>
      </c>
      <c r="U15" s="236">
        <v>0.67481433783727485</v>
      </c>
      <c r="V15" s="236">
        <v>0.65514523397870805</v>
      </c>
      <c r="W15" s="43">
        <v>0.50604228302416476</v>
      </c>
      <c r="X15" s="43">
        <v>0.60146914243434724</v>
      </c>
      <c r="Y15" s="43">
        <v>0.65086074622676893</v>
      </c>
      <c r="Z15" s="278">
        <v>0.58780377785936233</v>
      </c>
    </row>
    <row r="16" spans="1:26">
      <c r="A16" s="155" t="s">
        <v>59</v>
      </c>
      <c r="B16" s="43">
        <v>0.48929444282824947</v>
      </c>
      <c r="C16" s="43">
        <v>0.60497030385541506</v>
      </c>
      <c r="D16" s="43">
        <v>0.96275152982723611</v>
      </c>
      <c r="E16" s="43">
        <v>0.63546571413217112</v>
      </c>
      <c r="F16" s="43">
        <v>0.51764069006869473</v>
      </c>
      <c r="G16" s="43">
        <v>0.49471092696878488</v>
      </c>
      <c r="H16" s="43">
        <v>0.6534035021599619</v>
      </c>
      <c r="I16" s="43">
        <v>0.72707465086942935</v>
      </c>
      <c r="J16" s="43">
        <v>0.94648312369099963</v>
      </c>
      <c r="K16" s="43">
        <v>1.0270785757246967</v>
      </c>
      <c r="L16" s="43">
        <v>0.97201301339923529</v>
      </c>
      <c r="M16" s="43">
        <v>0.62838887539465216</v>
      </c>
      <c r="N16" s="43">
        <v>0.64196105021803596</v>
      </c>
      <c r="O16" s="43">
        <v>0.66465121446667097</v>
      </c>
      <c r="P16" s="43">
        <v>0.53350061526752057</v>
      </c>
      <c r="Q16" s="43">
        <v>0.55462845012968631</v>
      </c>
      <c r="R16" s="43">
        <v>0.8716199637256693</v>
      </c>
      <c r="S16" s="348">
        <v>0.89401650775744934</v>
      </c>
      <c r="T16" s="236">
        <v>1.1012362442390984</v>
      </c>
      <c r="U16" s="236">
        <v>1.0115633323674385</v>
      </c>
      <c r="V16" s="236">
        <v>1.2620220893193204</v>
      </c>
      <c r="W16" s="236">
        <v>1.0516030723375942</v>
      </c>
      <c r="X16" s="43">
        <v>1.2024347122163479</v>
      </c>
      <c r="Y16" s="43">
        <v>1.3306862198654383</v>
      </c>
      <c r="Z16" s="278">
        <v>1.2570336358173166</v>
      </c>
    </row>
    <row r="17" spans="1:26">
      <c r="A17" s="155" t="s">
        <v>71</v>
      </c>
      <c r="B17" s="43">
        <v>0.86949383137128322</v>
      </c>
      <c r="C17" s="43">
        <v>0.86003333180338348</v>
      </c>
      <c r="D17" s="43">
        <v>1.1632661032963503</v>
      </c>
      <c r="E17" s="43">
        <v>1.0289717994550323</v>
      </c>
      <c r="F17" s="43">
        <v>0.82749564257180286</v>
      </c>
      <c r="G17" s="43">
        <v>0.75014699162331955</v>
      </c>
      <c r="H17" s="43">
        <v>0.99227191507668389</v>
      </c>
      <c r="I17" s="43">
        <v>1.1471491682088812</v>
      </c>
      <c r="J17" s="43">
        <v>1.2630406836262265</v>
      </c>
      <c r="K17" s="43">
        <v>1.2890441141560973</v>
      </c>
      <c r="L17" s="43">
        <v>1.4885670271929965</v>
      </c>
      <c r="M17" s="43">
        <v>0.6655112942736775</v>
      </c>
      <c r="N17" s="43">
        <v>1.1682113748438985</v>
      </c>
      <c r="O17" s="43">
        <v>1.341972631797792</v>
      </c>
      <c r="P17" s="43">
        <v>1.0662427482908192</v>
      </c>
      <c r="Q17" s="43">
        <v>1.1260563752425996</v>
      </c>
      <c r="R17" s="43">
        <v>1.1447132529936233</v>
      </c>
      <c r="S17" s="348">
        <v>1.1594604112250968</v>
      </c>
      <c r="T17" s="236">
        <v>1.0227564471476729</v>
      </c>
      <c r="U17" s="236">
        <v>1.3360858279585679</v>
      </c>
      <c r="V17" s="236">
        <v>1.4352202225381352</v>
      </c>
      <c r="W17" s="236">
        <v>1.1254953848888851</v>
      </c>
      <c r="X17" s="43">
        <v>1.383286747176121</v>
      </c>
      <c r="Y17" s="43">
        <v>1.5871754914178342</v>
      </c>
      <c r="Z17" s="278">
        <v>1.5254609721224517</v>
      </c>
    </row>
    <row r="18" spans="1:26">
      <c r="A18" s="155" t="s">
        <v>72</v>
      </c>
      <c r="B18" s="43" t="s">
        <v>47</v>
      </c>
      <c r="C18" s="43" t="s">
        <v>47</v>
      </c>
      <c r="D18" s="43" t="s">
        <v>47</v>
      </c>
      <c r="E18" s="43" t="s">
        <v>47</v>
      </c>
      <c r="F18" s="43" t="s">
        <v>47</v>
      </c>
      <c r="G18" s="43" t="s">
        <v>47</v>
      </c>
      <c r="H18" s="43">
        <v>0.15163293737304989</v>
      </c>
      <c r="I18" s="43">
        <v>0.21681245854219147</v>
      </c>
      <c r="J18" s="43">
        <v>0.34684619702785874</v>
      </c>
      <c r="K18" s="43">
        <v>0.34738413375062127</v>
      </c>
      <c r="L18" s="43">
        <v>0.49437983298141203</v>
      </c>
      <c r="M18" s="43">
        <v>0.36171033023315674</v>
      </c>
      <c r="N18" s="43">
        <v>0.60446700831508715</v>
      </c>
      <c r="O18" s="43">
        <v>0.72775730856244869</v>
      </c>
      <c r="P18" s="43">
        <v>0.60094318020020543</v>
      </c>
      <c r="Q18" s="43">
        <v>0.70705939472349011</v>
      </c>
      <c r="R18" s="43">
        <v>0.53048005433196277</v>
      </c>
      <c r="S18" s="236">
        <v>0.38491681047745513</v>
      </c>
      <c r="T18" s="236">
        <v>0.29287154215964217</v>
      </c>
      <c r="U18" s="236">
        <v>0.36575008570283318</v>
      </c>
      <c r="V18" s="236">
        <v>0.38948792679446853</v>
      </c>
      <c r="W18" s="43">
        <v>0.31080791602641233</v>
      </c>
      <c r="X18" s="43">
        <v>0.40831851565519905</v>
      </c>
      <c r="Y18" s="43">
        <v>0.39163790277128008</v>
      </c>
      <c r="Z18" s="278">
        <v>0.32851145089814282</v>
      </c>
    </row>
    <row r="19" spans="1:26">
      <c r="A19" s="155" t="s">
        <v>174</v>
      </c>
      <c r="B19" s="43">
        <v>7.5117182946011732E-2</v>
      </c>
      <c r="C19" s="43">
        <v>0.30620109447897348</v>
      </c>
      <c r="D19" s="43">
        <v>0.6156361336459838</v>
      </c>
      <c r="E19" s="43">
        <v>0.25735572427981401</v>
      </c>
      <c r="F19" s="43">
        <v>0.35503902377574886</v>
      </c>
      <c r="G19" s="43">
        <v>0.3443351797240462</v>
      </c>
      <c r="H19" s="43">
        <v>0.42443405114018007</v>
      </c>
      <c r="I19" s="43">
        <v>0.50289309453750763</v>
      </c>
      <c r="J19" s="43">
        <v>0.76816579081381564</v>
      </c>
      <c r="K19" s="43">
        <v>0.7927003163564853</v>
      </c>
      <c r="L19" s="43">
        <v>0.95747534467979856</v>
      </c>
      <c r="M19" s="43">
        <v>0.44873431137815867</v>
      </c>
      <c r="N19" s="43">
        <v>0.88435135137998955</v>
      </c>
      <c r="O19" s="43">
        <v>0.95482862409581237</v>
      </c>
      <c r="P19" s="43">
        <v>0.79473816816244214</v>
      </c>
      <c r="Q19" s="43">
        <v>0.92283022099542589</v>
      </c>
      <c r="R19" s="43">
        <v>0.90071415683670242</v>
      </c>
      <c r="S19" s="348">
        <v>0.81695416007216626</v>
      </c>
      <c r="T19" s="236">
        <v>0.8398137859940219</v>
      </c>
      <c r="U19" s="236">
        <v>0.85514095292128256</v>
      </c>
      <c r="V19" s="236">
        <v>1.0916125820510956</v>
      </c>
      <c r="W19" s="43">
        <v>0.8193686266021839</v>
      </c>
      <c r="X19" s="43">
        <v>0.90168508792225122</v>
      </c>
      <c r="Y19" s="43">
        <v>1.3343725530713342</v>
      </c>
      <c r="Z19" s="278">
        <v>1.2351197842262194</v>
      </c>
    </row>
    <row r="20" spans="1:26">
      <c r="A20" s="155" t="s">
        <v>73</v>
      </c>
      <c r="B20" s="43">
        <v>1.8314145010754699</v>
      </c>
      <c r="C20" s="43">
        <v>1.9610536655981801</v>
      </c>
      <c r="D20" s="43">
        <v>1.6973032964957022</v>
      </c>
      <c r="E20" s="43">
        <v>1.5950670542999157</v>
      </c>
      <c r="F20" s="43">
        <v>1.1170353670565027</v>
      </c>
      <c r="G20" s="43">
        <v>1.0353631600033739</v>
      </c>
      <c r="H20" s="43">
        <v>1.260619592881604</v>
      </c>
      <c r="I20" s="43">
        <v>1.4436861301989798</v>
      </c>
      <c r="J20" s="43">
        <v>1.3709380890084024</v>
      </c>
      <c r="K20" s="43">
        <v>1.8730232079437645</v>
      </c>
      <c r="L20" s="43">
        <v>3.2593568800695061</v>
      </c>
      <c r="M20" s="43">
        <v>1.1880212512851716</v>
      </c>
      <c r="N20" s="43">
        <v>2.0390580420823787</v>
      </c>
      <c r="O20" s="43">
        <v>1.8970608839011029</v>
      </c>
      <c r="P20" s="43">
        <v>1.1257539641625041</v>
      </c>
      <c r="Q20" s="43">
        <v>1.2402951522346353</v>
      </c>
      <c r="R20" s="43">
        <v>1.273370953134614</v>
      </c>
      <c r="S20" s="236">
        <v>0.95406228277941219</v>
      </c>
      <c r="T20" s="236">
        <v>0.81578878247795028</v>
      </c>
      <c r="U20" s="236">
        <v>1.0126852636873016</v>
      </c>
      <c r="V20" s="236">
        <v>1.0698277702107153</v>
      </c>
      <c r="W20" s="43">
        <v>0.69741003862859408</v>
      </c>
      <c r="X20" s="43">
        <v>0.62201861825545257</v>
      </c>
      <c r="Y20" s="43">
        <v>0.70442811283382289</v>
      </c>
      <c r="Z20" s="278">
        <v>0.71020719102727259</v>
      </c>
    </row>
    <row r="21" spans="1:26">
      <c r="A21" s="155" t="s">
        <v>51</v>
      </c>
      <c r="B21" s="43" t="s">
        <v>47</v>
      </c>
      <c r="C21" s="43" t="s">
        <v>47</v>
      </c>
      <c r="D21" s="43" t="e">
        <v>#VALUE!</v>
      </c>
      <c r="E21" s="43">
        <v>0.25220254987504764</v>
      </c>
      <c r="F21" s="43">
        <v>0.1928744345150317</v>
      </c>
      <c r="G21" s="43">
        <v>0.19211762330422774</v>
      </c>
      <c r="H21" s="43">
        <v>0.22119246782563373</v>
      </c>
      <c r="I21" s="43">
        <v>0.27221961094563168</v>
      </c>
      <c r="J21" s="43">
        <v>0.28832909521511879</v>
      </c>
      <c r="K21" s="43">
        <v>0.36282727535707354</v>
      </c>
      <c r="L21" s="43">
        <v>0.33004888293760404</v>
      </c>
      <c r="M21" s="43">
        <v>0.11676918305354973</v>
      </c>
      <c r="N21" s="43">
        <v>0.22970806176200675</v>
      </c>
      <c r="O21" s="43">
        <v>0.2100442614750184</v>
      </c>
      <c r="P21" s="43">
        <v>0.13242781943331333</v>
      </c>
      <c r="Q21" s="43">
        <v>0.16158926110197391</v>
      </c>
      <c r="R21" s="43">
        <v>0.14620126846475495</v>
      </c>
      <c r="S21" s="236">
        <v>0.10310292342025716</v>
      </c>
      <c r="T21" s="236">
        <v>0.14141188656627196</v>
      </c>
      <c r="U21" s="236">
        <v>0.14067514445377635</v>
      </c>
      <c r="V21" s="236">
        <v>0.22071504564375707</v>
      </c>
      <c r="W21" s="236">
        <v>0.18043373914561242</v>
      </c>
      <c r="X21" s="43">
        <v>0.20119418325084579</v>
      </c>
      <c r="Y21" s="43">
        <v>0.18096834927084279</v>
      </c>
      <c r="Z21" s="278">
        <v>0.15938938388947735</v>
      </c>
    </row>
    <row r="22" spans="1:26">
      <c r="A22" s="155" t="s">
        <v>52</v>
      </c>
      <c r="B22" s="43">
        <v>0.86617179511016085</v>
      </c>
      <c r="C22" s="43">
        <v>1.2329127315889974</v>
      </c>
      <c r="D22" s="43">
        <v>1.6230049998259921</v>
      </c>
      <c r="E22" s="43">
        <v>1.1077475060940392</v>
      </c>
      <c r="F22" s="43">
        <v>1.1773970769145834</v>
      </c>
      <c r="G22" s="43">
        <v>1.1189019022659761</v>
      </c>
      <c r="H22" s="43">
        <v>1.3411401352788346</v>
      </c>
      <c r="I22" s="43">
        <v>1.3367566901709891</v>
      </c>
      <c r="J22" s="43">
        <v>1.2006887136171012</v>
      </c>
      <c r="K22" s="43">
        <v>1.3824196566326146</v>
      </c>
      <c r="L22" s="43">
        <v>1.6045254747787419</v>
      </c>
      <c r="M22" s="43">
        <v>0.78211556020436179</v>
      </c>
      <c r="N22" s="43">
        <v>1.365182559323874</v>
      </c>
      <c r="O22" s="43">
        <v>1.5801404891877155</v>
      </c>
      <c r="P22" s="43">
        <v>1.3092149926662198</v>
      </c>
      <c r="Q22" s="43">
        <v>1.4630697487614122</v>
      </c>
      <c r="R22" s="43">
        <v>1.5261809216753093</v>
      </c>
      <c r="S22" s="348">
        <v>1.3387203449268144</v>
      </c>
      <c r="T22" s="236">
        <v>1.2708488478947089</v>
      </c>
      <c r="U22" s="236">
        <v>1.2054560947426665</v>
      </c>
      <c r="V22" s="236">
        <v>1.4282658561611612</v>
      </c>
      <c r="W22" s="236">
        <v>1.1095742344804258</v>
      </c>
      <c r="X22" s="43">
        <v>1.1076904936876857</v>
      </c>
      <c r="Y22" s="278">
        <v>1.290478396339084</v>
      </c>
      <c r="Z22" s="278">
        <v>1.0893725797159857</v>
      </c>
    </row>
    <row r="23" spans="1:26">
      <c r="A23" s="155" t="s">
        <v>74</v>
      </c>
      <c r="B23" s="43">
        <v>0.32844970117410283</v>
      </c>
      <c r="C23" s="43">
        <v>0.17424874934000859</v>
      </c>
      <c r="D23" s="43">
        <v>0.25664342538214835</v>
      </c>
      <c r="E23" s="43">
        <v>0.17686439923775513</v>
      </c>
      <c r="F23" s="43">
        <v>0.16685555934545701</v>
      </c>
      <c r="G23" s="43">
        <v>0.13461962632798308</v>
      </c>
      <c r="H23" s="43">
        <v>0.16800641935300795</v>
      </c>
      <c r="I23" s="43">
        <v>0.2198041476287968</v>
      </c>
      <c r="J23" s="43">
        <v>0.27251763220122521</v>
      </c>
      <c r="K23" s="43">
        <v>0.35713676216470919</v>
      </c>
      <c r="L23" s="43">
        <v>0.37781492346428064</v>
      </c>
      <c r="M23" s="43">
        <v>0.21086275977711155</v>
      </c>
      <c r="N23" s="43">
        <v>0.39114116891451223</v>
      </c>
      <c r="O23" s="43">
        <v>0.42951861889145498</v>
      </c>
      <c r="P23" s="43">
        <v>0.3462044276307007</v>
      </c>
      <c r="Q23" s="43">
        <v>0.43714869645569876</v>
      </c>
      <c r="R23" s="43">
        <v>0.41274127143290018</v>
      </c>
      <c r="S23" s="348">
        <v>0.36510672562325558</v>
      </c>
      <c r="T23" s="236">
        <v>0.34325759673289874</v>
      </c>
      <c r="U23" s="236">
        <v>0.30926611679686938</v>
      </c>
      <c r="V23" s="236">
        <v>0.35983836563949634</v>
      </c>
      <c r="W23" s="43">
        <v>0.31501017454275465</v>
      </c>
      <c r="X23" s="43">
        <v>0.32597480588997435</v>
      </c>
      <c r="Y23" s="43">
        <v>0.37133473274959278</v>
      </c>
      <c r="Z23" s="278">
        <v>0.34090172581510803</v>
      </c>
    </row>
    <row r="24" spans="1:26">
      <c r="A24" s="155" t="s">
        <v>75</v>
      </c>
      <c r="B24" s="43" t="s">
        <v>47</v>
      </c>
      <c r="C24" s="43" t="s">
        <v>47</v>
      </c>
      <c r="D24" s="43" t="s">
        <v>47</v>
      </c>
      <c r="E24" s="43" t="s">
        <v>47</v>
      </c>
      <c r="F24" s="43" t="s">
        <v>47</v>
      </c>
      <c r="G24" s="43" t="s">
        <v>47</v>
      </c>
      <c r="H24" s="43" t="s">
        <v>47</v>
      </c>
      <c r="I24" s="43">
        <v>0.46506725142681432</v>
      </c>
      <c r="J24" s="43">
        <v>0.8446978347309928</v>
      </c>
      <c r="K24" s="43">
        <v>0.82811997900814038</v>
      </c>
      <c r="L24" s="43">
        <v>1.016189037905791</v>
      </c>
      <c r="M24" s="43">
        <v>0.49911439181244954</v>
      </c>
      <c r="N24" s="43">
        <v>0.45990911626394243</v>
      </c>
      <c r="O24" s="43">
        <v>0.36638277014137655</v>
      </c>
      <c r="P24" s="43">
        <v>0.1965164383758915</v>
      </c>
      <c r="Q24" s="43">
        <v>0.21229751266109323</v>
      </c>
      <c r="R24" s="43">
        <v>0.21398663622049394</v>
      </c>
      <c r="S24" s="348">
        <v>0.22935608419205475</v>
      </c>
      <c r="T24" s="43">
        <v>0.16620302718358473</v>
      </c>
      <c r="U24" s="43">
        <v>9.6601378661698309E-2</v>
      </c>
      <c r="V24" s="43">
        <v>0.19678894469442262</v>
      </c>
      <c r="W24" s="43">
        <v>0.1678523226033346</v>
      </c>
      <c r="X24" s="43">
        <v>0.14619544544958407</v>
      </c>
      <c r="Y24" s="43">
        <v>0.11427807885653329</v>
      </c>
      <c r="Z24" s="278">
        <v>0.10486606101185948</v>
      </c>
    </row>
    <row r="25" spans="1:26">
      <c r="A25" s="155" t="s">
        <v>77</v>
      </c>
      <c r="B25" s="43">
        <v>0.27208272565936287</v>
      </c>
      <c r="C25" s="43">
        <v>0.18074175824175825</v>
      </c>
      <c r="D25" s="43">
        <v>0.24819680206900799</v>
      </c>
      <c r="E25" s="43">
        <v>0.19339469195064862</v>
      </c>
      <c r="F25" s="43">
        <v>0.1918401509349453</v>
      </c>
      <c r="G25" s="43">
        <v>0.21205786301979354</v>
      </c>
      <c r="H25" s="43">
        <v>0.24130092894823604</v>
      </c>
      <c r="I25" s="43">
        <v>0.27182623999206296</v>
      </c>
      <c r="J25" s="43">
        <v>0.32519295010828786</v>
      </c>
      <c r="K25" s="43">
        <v>0.45760370909352982</v>
      </c>
      <c r="L25" s="43">
        <v>0.67901463615560798</v>
      </c>
      <c r="M25" s="43">
        <v>0.31109249358042684</v>
      </c>
      <c r="N25" s="43">
        <v>0.58984910404714674</v>
      </c>
      <c r="O25" s="43">
        <v>0.69392859153567754</v>
      </c>
      <c r="P25" s="43">
        <v>0.4788674327074387</v>
      </c>
      <c r="Q25" s="43">
        <v>0.53201802798219644</v>
      </c>
      <c r="R25" s="43">
        <v>0.40069829895546166</v>
      </c>
      <c r="S25" s="43">
        <v>0.38970211526496429</v>
      </c>
      <c r="T25" s="236">
        <v>0.29561408024778585</v>
      </c>
      <c r="U25" s="236">
        <v>0.41106799061542443</v>
      </c>
      <c r="V25" s="236">
        <v>0.46350321591421134</v>
      </c>
      <c r="W25" s="236">
        <v>0.41478610657490955</v>
      </c>
      <c r="X25" s="43">
        <v>0.42889150841184681</v>
      </c>
      <c r="Y25" s="43">
        <v>0.42739988811024088</v>
      </c>
      <c r="Z25" s="278">
        <v>0.42951916181977534</v>
      </c>
    </row>
    <row r="26" spans="1:26">
      <c r="A26" s="155" t="s">
        <v>122</v>
      </c>
      <c r="B26" s="43">
        <v>7.720178715661552E-2</v>
      </c>
      <c r="C26" s="43">
        <v>0.11892531240918337</v>
      </c>
      <c r="D26" s="43">
        <v>0.17591625527865343</v>
      </c>
      <c r="E26" s="43">
        <v>0.18313647567491972</v>
      </c>
      <c r="F26" s="43">
        <v>0.13707712062052882</v>
      </c>
      <c r="G26" s="43">
        <v>0.14491991806256563</v>
      </c>
      <c r="H26" s="43">
        <v>0.171715149318965</v>
      </c>
      <c r="I26" s="43">
        <v>0.28025640861930462</v>
      </c>
      <c r="J26" s="43">
        <v>0.30558594688607499</v>
      </c>
      <c r="K26" s="43">
        <v>0.44050240416034581</v>
      </c>
      <c r="L26" s="43">
        <v>0.49326301490306457</v>
      </c>
      <c r="M26" s="43">
        <v>0.17019394376947442</v>
      </c>
      <c r="N26" s="43">
        <v>0.34325508291836632</v>
      </c>
      <c r="O26" s="43">
        <v>0.39645309360737258</v>
      </c>
      <c r="P26" s="43">
        <v>0.26168147770028505</v>
      </c>
      <c r="Q26" s="43">
        <v>0.35587228024501871</v>
      </c>
      <c r="R26" s="43">
        <v>0.39258627285936432</v>
      </c>
      <c r="S26" s="43">
        <v>0.31126977047633442</v>
      </c>
      <c r="T26" s="236">
        <v>0.28852992719936205</v>
      </c>
      <c r="U26" s="236">
        <v>0.29826780975001482</v>
      </c>
      <c r="V26" s="236">
        <v>0.38240874854497642</v>
      </c>
      <c r="W26" s="236">
        <v>0.27319306704053059</v>
      </c>
      <c r="X26" s="43">
        <v>0.25449141617934373</v>
      </c>
      <c r="Y26" s="43">
        <v>0.29874472382106437</v>
      </c>
      <c r="Z26" s="278">
        <v>0.26463040454992126</v>
      </c>
    </row>
    <row r="27" spans="1:26">
      <c r="A27" s="155" t="s">
        <v>183</v>
      </c>
      <c r="B27" s="43" t="s">
        <v>47</v>
      </c>
      <c r="C27" s="43" t="s">
        <v>47</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v>0.37661259342924885</v>
      </c>
      <c r="R27" s="43">
        <v>0.33676245131847321</v>
      </c>
      <c r="S27" s="236">
        <v>0.18836387254356476</v>
      </c>
      <c r="T27" s="236">
        <v>0.28984786304068755</v>
      </c>
      <c r="U27" s="236">
        <v>0.49658089049753562</v>
      </c>
      <c r="V27" s="236">
        <v>0.39579021547291032</v>
      </c>
      <c r="W27" s="43">
        <v>0.34852646553000111</v>
      </c>
      <c r="X27" s="43">
        <v>0.46854795649327358</v>
      </c>
      <c r="Y27" s="278">
        <v>0.47146255758922295</v>
      </c>
      <c r="Z27" s="278">
        <v>0.43591813221693143</v>
      </c>
    </row>
    <row r="28" spans="1:26">
      <c r="A28" s="155" t="s">
        <v>78</v>
      </c>
      <c r="B28" s="43">
        <v>0.11717352415026834</v>
      </c>
      <c r="C28" s="43">
        <v>9.2490504612045568E-2</v>
      </c>
      <c r="D28" s="43">
        <v>8.5533776121820837E-2</v>
      </c>
      <c r="E28" s="43">
        <v>5.5494704210798239E-2</v>
      </c>
      <c r="F28" s="43">
        <v>7.1552766946265167E-2</v>
      </c>
      <c r="G28" s="43">
        <v>8.5827066973898025E-2</v>
      </c>
      <c r="H28" s="43">
        <v>0.12537327443749111</v>
      </c>
      <c r="I28" s="43">
        <v>0.15477433115904807</v>
      </c>
      <c r="J28" s="43">
        <v>0.20473149161788998</v>
      </c>
      <c r="K28" s="43">
        <v>0.24009798318960585</v>
      </c>
      <c r="L28" s="43">
        <v>0.20401280635752114</v>
      </c>
      <c r="M28" s="43">
        <v>9.1957370947300734E-2</v>
      </c>
      <c r="N28" s="43">
        <v>0.19835565158220614</v>
      </c>
      <c r="O28" s="43">
        <v>0.35119253795036309</v>
      </c>
      <c r="P28" s="43">
        <v>0.2978164324590899</v>
      </c>
      <c r="Q28" s="43">
        <v>0.24822702986744419</v>
      </c>
      <c r="R28" s="43">
        <v>0.25327663116897098</v>
      </c>
      <c r="S28" s="236">
        <v>0.29838007397152133</v>
      </c>
      <c r="T28" s="236">
        <v>0.25825328012699578</v>
      </c>
      <c r="U28" s="236">
        <v>0.22608714604378322</v>
      </c>
      <c r="V28" s="236">
        <v>0.21687357093565005</v>
      </c>
      <c r="W28" s="43">
        <v>0.17714583275114421</v>
      </c>
      <c r="X28" s="43">
        <v>0.1872037914691943</v>
      </c>
      <c r="Y28" s="43">
        <v>0.19804101610904584</v>
      </c>
      <c r="Z28" s="278">
        <v>0.18495327213362986</v>
      </c>
    </row>
    <row r="29" spans="1:26">
      <c r="A29" s="155" t="s">
        <v>79</v>
      </c>
      <c r="B29" s="43">
        <v>0.84834062123062082</v>
      </c>
      <c r="C29" s="43">
        <v>0.63591133125720312</v>
      </c>
      <c r="D29" s="43">
        <v>0.90852497436648605</v>
      </c>
      <c r="E29" s="43">
        <v>0.77619029260958405</v>
      </c>
      <c r="F29" s="43">
        <v>0.79341877620178858</v>
      </c>
      <c r="G29" s="43">
        <v>0.71458084483330553</v>
      </c>
      <c r="H29" s="43">
        <v>1.1568604208690314</v>
      </c>
      <c r="I29" s="43">
        <v>1.1783631941909642</v>
      </c>
      <c r="J29" s="43">
        <v>1.1097020187465814</v>
      </c>
      <c r="K29" s="43">
        <v>1.126270679609257</v>
      </c>
      <c r="L29" s="43">
        <v>1.2266604748025229</v>
      </c>
      <c r="M29" s="43">
        <v>0.73437166586733416</v>
      </c>
      <c r="N29" s="43">
        <v>1.3373771892120607</v>
      </c>
      <c r="O29" s="43">
        <v>1.565579511343389</v>
      </c>
      <c r="P29" s="43">
        <v>1.0721630272617604</v>
      </c>
      <c r="Q29" s="43">
        <v>1.1734105831938462</v>
      </c>
      <c r="R29" s="43">
        <v>0.95259166965953535</v>
      </c>
      <c r="S29" s="348">
        <v>0.89547232554162837</v>
      </c>
      <c r="T29" s="236">
        <v>0.78048941474358302</v>
      </c>
      <c r="U29" s="236">
        <v>0.84875308336057376</v>
      </c>
      <c r="V29" s="236">
        <v>1.0641955287600071</v>
      </c>
      <c r="W29" s="236">
        <v>0.84300339804278224</v>
      </c>
      <c r="X29" s="43">
        <v>0.72973108461345648</v>
      </c>
      <c r="Y29" s="43">
        <v>0.73014852268591057</v>
      </c>
      <c r="Z29" s="43" t="s">
        <v>47</v>
      </c>
    </row>
    <row r="30" spans="1:26">
      <c r="A30" s="155" t="s">
        <v>80</v>
      </c>
      <c r="B30" s="43">
        <v>0.15176468473207713</v>
      </c>
      <c r="C30" s="43">
        <v>0.30013195397445375</v>
      </c>
      <c r="D30" s="43">
        <v>0.45184962738760381</v>
      </c>
      <c r="E30" s="43">
        <v>0.23164145498366792</v>
      </c>
      <c r="F30" s="43">
        <v>0.29932475750385079</v>
      </c>
      <c r="G30" s="43">
        <v>0.33840309549402858</v>
      </c>
      <c r="H30" s="43">
        <v>0.78227705223054333</v>
      </c>
      <c r="I30" s="43">
        <v>0.66795395254342171</v>
      </c>
      <c r="J30" s="43">
        <v>0.65518479720717759</v>
      </c>
      <c r="K30" s="43">
        <v>0.63255669760187261</v>
      </c>
      <c r="L30" s="43">
        <v>0.74952134674402282</v>
      </c>
      <c r="M30" s="43">
        <v>0.35442911691773799</v>
      </c>
      <c r="N30" s="43">
        <v>0.62884399733829899</v>
      </c>
      <c r="O30" s="43">
        <v>0.81463458440491843</v>
      </c>
      <c r="P30" s="43">
        <v>0.7238280640454211</v>
      </c>
      <c r="Q30" s="43">
        <v>0.97997174901584272</v>
      </c>
      <c r="R30" s="43">
        <v>0.8429353886690083</v>
      </c>
      <c r="S30" s="236">
        <v>1.0565909130708098</v>
      </c>
      <c r="T30" s="236">
        <v>0.86951256393515008</v>
      </c>
      <c r="U30" s="236">
        <v>1.0575984705410921</v>
      </c>
      <c r="V30" s="236">
        <v>1.2021199595802488</v>
      </c>
      <c r="W30" s="236">
        <v>0.98881924695569345</v>
      </c>
      <c r="X30" s="43">
        <v>1.0460827121833605</v>
      </c>
      <c r="Y30" s="43">
        <v>1.0822426517470032</v>
      </c>
      <c r="Z30" s="278">
        <v>1.0873866929009626</v>
      </c>
    </row>
    <row r="31" spans="1:26">
      <c r="A31" s="156" t="s">
        <v>54</v>
      </c>
      <c r="B31" s="349">
        <v>0.23338756527483126</v>
      </c>
      <c r="C31" s="349">
        <v>0.12189904786748401</v>
      </c>
      <c r="D31" s="349">
        <v>0.43932477413219218</v>
      </c>
      <c r="E31" s="349">
        <v>0.25393207228028475</v>
      </c>
      <c r="F31" s="349">
        <v>0.233128912806991</v>
      </c>
      <c r="G31" s="349">
        <v>0.14245607188931858</v>
      </c>
      <c r="H31" s="349">
        <v>0.21724786046319786</v>
      </c>
      <c r="I31" s="349">
        <v>0.24026488248077649</v>
      </c>
      <c r="J31" s="349">
        <v>0.31912686417523278</v>
      </c>
      <c r="K31" s="349">
        <v>0.29254416196565763</v>
      </c>
      <c r="L31" s="349">
        <v>0.4211261264541768</v>
      </c>
      <c r="M31" s="349">
        <v>0.15351012494593244</v>
      </c>
      <c r="N31" s="349">
        <v>0.36066237086638808</v>
      </c>
      <c r="O31" s="349">
        <v>0.39540122155202828</v>
      </c>
      <c r="P31" s="349">
        <v>0.23502991332803386</v>
      </c>
      <c r="Q31" s="349">
        <v>0.35812163573751588</v>
      </c>
      <c r="R31" s="349">
        <v>0.20443310469294437</v>
      </c>
      <c r="S31" s="350">
        <v>0.23416063203614551</v>
      </c>
      <c r="T31" s="350">
        <v>0.21857218422413552</v>
      </c>
      <c r="U31" s="350">
        <v>0.18141701111669889</v>
      </c>
      <c r="V31" s="350">
        <v>0.26487756607154583</v>
      </c>
      <c r="W31" s="350">
        <v>0.19146196950439648</v>
      </c>
      <c r="X31" s="349">
        <v>0.24307566956658869</v>
      </c>
      <c r="Y31" s="349">
        <v>0.3300367041583685</v>
      </c>
      <c r="Z31" s="351">
        <v>0.21471560545227994</v>
      </c>
    </row>
    <row r="32" spans="1:26">
      <c r="A32" s="155" t="s">
        <v>81</v>
      </c>
      <c r="B32" s="43">
        <v>0.2356841278936663</v>
      </c>
      <c r="C32" s="43">
        <v>0.55395177124526429</v>
      </c>
      <c r="D32" s="43">
        <v>1.3286909976982944</v>
      </c>
      <c r="E32" s="43">
        <v>0.8201164156787355</v>
      </c>
      <c r="F32" s="43">
        <v>0.61764797277300976</v>
      </c>
      <c r="G32" s="43">
        <v>0.43120580371134559</v>
      </c>
      <c r="H32" s="43">
        <v>0.51723706999499608</v>
      </c>
      <c r="I32" s="43">
        <v>0.51050943414238248</v>
      </c>
      <c r="J32" s="43">
        <v>0.59011359801011243</v>
      </c>
      <c r="K32" s="43">
        <v>0.76775302331577744</v>
      </c>
      <c r="L32" s="43">
        <v>0.83782077063541593</v>
      </c>
      <c r="M32" s="43">
        <v>0.25773233184804634</v>
      </c>
      <c r="N32" s="43">
        <v>0.34322820834907786</v>
      </c>
      <c r="O32" s="43">
        <v>0.22728209961058354</v>
      </c>
      <c r="P32" s="43">
        <v>0.11938281983500737</v>
      </c>
      <c r="Q32" s="43">
        <v>0.18529249736411374</v>
      </c>
      <c r="R32" s="43">
        <v>0.29423999124164996</v>
      </c>
      <c r="S32" s="348">
        <v>0.23403278131279973</v>
      </c>
      <c r="T32" s="236">
        <v>0.21533333112061293</v>
      </c>
      <c r="U32" s="236">
        <v>0.19456720482563611</v>
      </c>
      <c r="V32" s="236">
        <v>0.25295543725475494</v>
      </c>
      <c r="W32" s="236">
        <v>0.18069965112223776</v>
      </c>
      <c r="X32" s="43">
        <v>0.26128201257371597</v>
      </c>
      <c r="Y32" s="43">
        <v>0.26940272325226278</v>
      </c>
      <c r="Z32" s="278">
        <v>0.25044854353202417</v>
      </c>
    </row>
    <row r="33" spans="1:12">
      <c r="A33" s="196" t="s">
        <v>123</v>
      </c>
      <c r="B33" s="40"/>
      <c r="C33" s="40"/>
      <c r="D33" s="44"/>
      <c r="E33" s="44"/>
      <c r="F33" s="44"/>
      <c r="G33" s="44"/>
      <c r="H33" s="44"/>
      <c r="I33" s="44"/>
      <c r="J33" s="44"/>
      <c r="K33" s="44"/>
      <c r="L33" s="44"/>
    </row>
    <row r="34" spans="1:12">
      <c r="A34" s="198" t="s">
        <v>124</v>
      </c>
      <c r="B34" s="198"/>
      <c r="C34" s="198"/>
      <c r="D34" s="44"/>
      <c r="E34" s="44"/>
      <c r="F34" s="44"/>
      <c r="G34" s="44"/>
      <c r="H34" s="44"/>
      <c r="I34" s="44"/>
      <c r="J34" s="44"/>
      <c r="K34" s="44"/>
      <c r="L34" s="44"/>
    </row>
    <row r="35" spans="1:12">
      <c r="A35" s="97" t="s">
        <v>366</v>
      </c>
      <c r="B35" s="44"/>
      <c r="C35" s="44"/>
      <c r="D35" s="41"/>
      <c r="E35" s="41"/>
      <c r="F35" s="41"/>
      <c r="G35" s="41"/>
      <c r="H35" s="41"/>
      <c r="I35" s="41"/>
    </row>
    <row r="36" spans="1:12">
      <c r="A36" s="444" t="s">
        <v>199</v>
      </c>
      <c r="B36" s="444"/>
      <c r="C36" s="41"/>
      <c r="D36" s="41"/>
      <c r="E36" s="41"/>
      <c r="F36" s="41"/>
      <c r="G36" s="41"/>
      <c r="H36" s="41"/>
      <c r="I36" s="41"/>
    </row>
    <row r="37" spans="1:12">
      <c r="A37" s="41"/>
      <c r="B37" s="41"/>
      <c r="C37" s="41"/>
      <c r="D37" s="41"/>
      <c r="E37" s="41"/>
      <c r="F37" s="41"/>
      <c r="G37" s="41"/>
      <c r="H37" s="41"/>
      <c r="I37" s="41"/>
    </row>
    <row r="38" spans="1:12">
      <c r="A38" s="41"/>
      <c r="B38" s="41"/>
      <c r="C38" s="41"/>
      <c r="D38" s="41"/>
      <c r="E38" s="41"/>
      <c r="F38" s="41"/>
      <c r="G38" s="41"/>
      <c r="H38" s="41"/>
      <c r="I38" s="41"/>
    </row>
    <row r="39" spans="1:12">
      <c r="A39" s="41"/>
      <c r="B39" s="41"/>
      <c r="C39" s="41"/>
      <c r="D39" s="41"/>
      <c r="E39" s="41"/>
      <c r="F39" s="41"/>
      <c r="G39" s="41"/>
      <c r="H39" s="41"/>
      <c r="I39" s="41"/>
    </row>
  </sheetData>
  <mergeCells count="2">
    <mergeCell ref="A36:B36"/>
    <mergeCell ref="A1:Z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A41"/>
  <sheetViews>
    <sheetView showGridLines="0" zoomScale="85" zoomScaleNormal="85" workbookViewId="0">
      <pane xSplit="1" ySplit="3" topLeftCell="N4" activePane="bottomRight" state="frozen"/>
      <selection sqref="A1:AG1"/>
      <selection pane="topRight" sqref="A1:AG1"/>
      <selection pane="bottomLeft" sqref="A1:AG1"/>
      <selection pane="bottomRight" activeCell="N4" sqref="N4"/>
    </sheetView>
  </sheetViews>
  <sheetFormatPr defaultColWidth="11.42578125" defaultRowHeight="12.75"/>
  <cols>
    <col min="1" max="1" width="26.140625" style="45" bestFit="1" customWidth="1"/>
    <col min="2" max="2" width="11.42578125" style="45" hidden="1" customWidth="1"/>
    <col min="3" max="13" width="12.42578125" style="45" hidden="1" customWidth="1"/>
    <col min="14" max="27" width="12.42578125" style="45" customWidth="1"/>
    <col min="28" max="16384" width="11.42578125" style="45"/>
  </cols>
  <sheetData>
    <row r="1" spans="1:27" ht="24" customHeight="1">
      <c r="A1" s="435" t="s">
        <v>264</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row>
    <row r="2" spans="1:27">
      <c r="A2" s="168"/>
      <c r="B2" s="169"/>
      <c r="C2" s="170"/>
      <c r="D2" s="169"/>
      <c r="E2" s="170"/>
      <c r="F2" s="169"/>
      <c r="G2" s="170"/>
      <c r="H2" s="169"/>
      <c r="I2" s="170"/>
      <c r="J2" s="169"/>
      <c r="K2" s="170"/>
      <c r="L2" s="169"/>
      <c r="M2" s="170"/>
      <c r="N2" s="170"/>
      <c r="O2" s="170"/>
      <c r="P2" s="170"/>
      <c r="Q2" s="170"/>
      <c r="R2" s="170"/>
      <c r="S2" s="170"/>
      <c r="T2" s="170"/>
      <c r="U2" s="170"/>
      <c r="V2" s="170"/>
      <c r="W2" s="170"/>
      <c r="X2" s="170"/>
      <c r="Y2" s="170"/>
      <c r="Z2" s="170"/>
      <c r="AA2" s="170"/>
    </row>
    <row r="3" spans="1:27">
      <c r="A3" s="171" t="s">
        <v>63</v>
      </c>
      <c r="B3" s="172">
        <v>1996</v>
      </c>
      <c r="C3" s="173">
        <v>1997</v>
      </c>
      <c r="D3" s="172">
        <v>1998</v>
      </c>
      <c r="E3" s="173">
        <v>1999</v>
      </c>
      <c r="F3" s="172">
        <v>2000</v>
      </c>
      <c r="G3" s="173">
        <v>2001</v>
      </c>
      <c r="H3" s="172">
        <v>2002</v>
      </c>
      <c r="I3" s="173">
        <v>2003</v>
      </c>
      <c r="J3" s="172">
        <v>2004</v>
      </c>
      <c r="K3" s="173">
        <v>2005</v>
      </c>
      <c r="L3" s="172">
        <v>2006</v>
      </c>
      <c r="M3" s="173" t="s">
        <v>62</v>
      </c>
      <c r="N3" s="174" t="s">
        <v>201</v>
      </c>
      <c r="O3" s="174" t="s">
        <v>210</v>
      </c>
      <c r="P3" s="175" t="s">
        <v>215</v>
      </c>
      <c r="Q3" s="175" t="s">
        <v>221</v>
      </c>
      <c r="R3" s="175" t="s">
        <v>229</v>
      </c>
      <c r="S3" s="175" t="s">
        <v>242</v>
      </c>
      <c r="T3" s="175" t="s">
        <v>274</v>
      </c>
      <c r="U3" s="175" t="s">
        <v>277</v>
      </c>
      <c r="V3" s="175" t="s">
        <v>287</v>
      </c>
      <c r="W3" s="175" t="s">
        <v>300</v>
      </c>
      <c r="X3" s="175" t="s">
        <v>314</v>
      </c>
      <c r="Y3" s="175" t="s">
        <v>326</v>
      </c>
      <c r="Z3" s="175" t="s">
        <v>345</v>
      </c>
      <c r="AA3" s="175" t="s">
        <v>351</v>
      </c>
    </row>
    <row r="4" spans="1:27">
      <c r="A4" s="176" t="s">
        <v>56</v>
      </c>
      <c r="B4" s="46">
        <v>811626</v>
      </c>
      <c r="C4" s="46">
        <v>1067688.3178671156</v>
      </c>
      <c r="D4" s="181">
        <v>1491795.7</v>
      </c>
      <c r="E4" s="181">
        <v>1551467.4</v>
      </c>
      <c r="F4" s="181">
        <v>2119784.7000000002</v>
      </c>
      <c r="G4" s="181">
        <v>1423370.8</v>
      </c>
      <c r="H4" s="182">
        <v>1212301.6000000001</v>
      </c>
      <c r="I4" s="182">
        <v>1299327.4453689137</v>
      </c>
      <c r="J4" s="182">
        <v>1541122.6664729628</v>
      </c>
      <c r="K4" s="182">
        <v>1915304.5256017102</v>
      </c>
      <c r="L4" s="182">
        <v>2737195.3470729557</v>
      </c>
      <c r="M4" s="182">
        <v>4324928.4486118443</v>
      </c>
      <c r="N4" s="182">
        <v>4678829.0383681403</v>
      </c>
      <c r="O4" s="182">
        <v>2240330.7023809999</v>
      </c>
      <c r="P4" s="182">
        <v>1628496.4365660001</v>
      </c>
      <c r="Q4" s="182">
        <v>1758185.1907631001</v>
      </c>
      <c r="R4" s="182">
        <v>1275949.3693226201</v>
      </c>
      <c r="S4" s="182">
        <v>1334544.8646968801</v>
      </c>
      <c r="T4" s="182">
        <v>1469729.1228147901</v>
      </c>
      <c r="U4" s="182">
        <v>1555549.35471055</v>
      </c>
      <c r="V4" s="182">
        <v>1306427.68328735</v>
      </c>
      <c r="W4" s="182">
        <v>1558591.59</v>
      </c>
      <c r="X4" s="182">
        <v>1760398.19</v>
      </c>
      <c r="Y4" s="182">
        <v>1506507.4</v>
      </c>
      <c r="Z4" s="182">
        <v>2069823.49</v>
      </c>
      <c r="AA4" s="182">
        <v>551118.62</v>
      </c>
    </row>
    <row r="5" spans="1:27">
      <c r="A5" s="176" t="s">
        <v>55</v>
      </c>
      <c r="B5" s="46">
        <v>7456760.8000000007</v>
      </c>
      <c r="C5" s="46">
        <v>10402513.699999999</v>
      </c>
      <c r="D5" s="181">
        <v>13124823.6</v>
      </c>
      <c r="E5" s="181">
        <v>19890396.199999999</v>
      </c>
      <c r="F5" s="181">
        <v>31804236</v>
      </c>
      <c r="G5" s="181">
        <v>22240644.699999999</v>
      </c>
      <c r="H5" s="181">
        <v>18206830.5</v>
      </c>
      <c r="I5" s="181">
        <v>17322982.16</v>
      </c>
      <c r="J5" s="181">
        <v>20975923.91</v>
      </c>
      <c r="K5" s="181">
        <v>24820123.32</v>
      </c>
      <c r="L5" s="181">
        <v>34198149.519999996</v>
      </c>
      <c r="M5" s="181">
        <v>57900405.900000006</v>
      </c>
      <c r="N5" s="181">
        <v>70647087.969999999</v>
      </c>
      <c r="O5" s="181">
        <v>46735934.699999996</v>
      </c>
      <c r="P5" s="181">
        <v>30454798.119999997</v>
      </c>
      <c r="Q5" s="181">
        <v>30750596.149999999</v>
      </c>
      <c r="R5" s="181">
        <v>23226925.810000002</v>
      </c>
      <c r="S5" s="181">
        <v>23285192.649999999</v>
      </c>
      <c r="T5" s="181">
        <v>28104938.460000001</v>
      </c>
      <c r="U5" s="181">
        <v>29992640.759999998</v>
      </c>
      <c r="V5" s="181">
        <v>28388866.789999999</v>
      </c>
      <c r="W5" s="181">
        <v>25871633.640000001</v>
      </c>
      <c r="X5" s="181">
        <v>36130732.520000003</v>
      </c>
      <c r="Y5" s="181">
        <v>28157425.449999999</v>
      </c>
      <c r="Z5" s="181">
        <v>51100933.370000005</v>
      </c>
      <c r="AA5" s="181">
        <v>14551744.9</v>
      </c>
    </row>
    <row r="6" spans="1:27">
      <c r="A6" s="176" t="s">
        <v>44</v>
      </c>
      <c r="B6" s="46">
        <v>31325.658781571557</v>
      </c>
      <c r="C6" s="46">
        <v>38424</v>
      </c>
      <c r="D6" s="181">
        <v>26055.8</v>
      </c>
      <c r="E6" s="181">
        <v>11874.8</v>
      </c>
      <c r="F6" s="182">
        <v>9700.7999999999993</v>
      </c>
      <c r="G6" s="182">
        <v>7564.1</v>
      </c>
      <c r="H6" s="182">
        <v>1277.4000000000001</v>
      </c>
      <c r="I6" s="182">
        <v>3078.176843886617</v>
      </c>
      <c r="J6" s="182">
        <v>4832.0802061733184</v>
      </c>
      <c r="K6" s="182">
        <v>6852.8713794907962</v>
      </c>
      <c r="L6" s="182">
        <v>5276.5899336714792</v>
      </c>
      <c r="M6" s="182">
        <v>7381.2482791988223</v>
      </c>
      <c r="N6" s="183">
        <v>6616.6829896772224</v>
      </c>
      <c r="O6" s="183">
        <v>2983.1587180000001</v>
      </c>
      <c r="P6" s="183">
        <v>3804.7724039999998</v>
      </c>
      <c r="Q6" s="183">
        <v>3284.29359787254</v>
      </c>
      <c r="R6" s="183">
        <v>2190.5625240055201</v>
      </c>
      <c r="S6" s="183">
        <v>3342.25993059032</v>
      </c>
      <c r="T6" s="183">
        <v>4803.1828658042596</v>
      </c>
      <c r="U6" s="183">
        <v>5091.1899923221199</v>
      </c>
      <c r="V6" s="183">
        <v>4623.6699944328902</v>
      </c>
      <c r="W6" s="183">
        <v>6592.79</v>
      </c>
      <c r="X6" s="183">
        <v>5277.95</v>
      </c>
      <c r="Y6" s="183">
        <v>4383.8900000000003</v>
      </c>
      <c r="Z6" s="183">
        <v>2379.15</v>
      </c>
      <c r="AA6" s="183" t="s">
        <v>47</v>
      </c>
    </row>
    <row r="7" spans="1:27">
      <c r="A7" s="176" t="s">
        <v>118</v>
      </c>
      <c r="B7" s="46">
        <v>10692.413813736437</v>
      </c>
      <c r="C7" s="46">
        <v>12723.83001211249</v>
      </c>
      <c r="D7" s="181">
        <v>18677.2</v>
      </c>
      <c r="E7" s="181">
        <v>12733.861944276643</v>
      </c>
      <c r="F7" s="181">
        <v>9641.6</v>
      </c>
      <c r="G7" s="181">
        <v>7692.7</v>
      </c>
      <c r="H7" s="181">
        <v>6108.9</v>
      </c>
      <c r="I7" s="181">
        <v>11134.961999886282</v>
      </c>
      <c r="J7" s="181">
        <v>24158.643519046978</v>
      </c>
      <c r="K7" s="181">
        <v>46468.296007186451</v>
      </c>
      <c r="L7" s="181">
        <v>82049.05803514985</v>
      </c>
      <c r="M7" s="181">
        <v>129973.95630344577</v>
      </c>
      <c r="N7" s="184">
        <v>104687.61534725597</v>
      </c>
      <c r="O7" s="184">
        <v>51326.881299000001</v>
      </c>
      <c r="P7" s="184">
        <v>48625.640368</v>
      </c>
      <c r="Q7" s="184">
        <v>42356.046150602</v>
      </c>
      <c r="R7" s="184">
        <v>23404.728884238299</v>
      </c>
      <c r="S7" s="184">
        <v>25843.380758114799</v>
      </c>
      <c r="T7" s="184">
        <v>31591.865643651701</v>
      </c>
      <c r="U7" s="184">
        <v>32197.4653656132</v>
      </c>
      <c r="V7" s="184">
        <v>30866.9968544316</v>
      </c>
      <c r="W7" s="184">
        <v>39986.699999999997</v>
      </c>
      <c r="X7" s="184">
        <v>40311.43</v>
      </c>
      <c r="Y7" s="184">
        <v>26348.77</v>
      </c>
      <c r="Z7" s="184">
        <v>39294.160000000003</v>
      </c>
      <c r="AA7" s="184">
        <v>8319.73</v>
      </c>
    </row>
    <row r="8" spans="1:27">
      <c r="A8" s="176" t="s">
        <v>45</v>
      </c>
      <c r="B8" s="46">
        <v>97510.399999999994</v>
      </c>
      <c r="C8" s="46">
        <v>190657.49332626784</v>
      </c>
      <c r="D8" s="181">
        <v>139583.29999999999</v>
      </c>
      <c r="E8" s="181">
        <v>83771.740390634324</v>
      </c>
      <c r="F8" s="182">
        <v>101537.4</v>
      </c>
      <c r="G8" s="182">
        <v>63475.4</v>
      </c>
      <c r="H8" s="182">
        <v>46300.2</v>
      </c>
      <c r="I8" s="182">
        <v>66427.52101869235</v>
      </c>
      <c r="J8" s="182">
        <v>103990.06213318188</v>
      </c>
      <c r="K8" s="182">
        <v>165275.62026967798</v>
      </c>
      <c r="L8" s="182">
        <v>276149.79843444983</v>
      </c>
      <c r="M8" s="182">
        <v>597995.34423708962</v>
      </c>
      <c r="N8" s="183">
        <v>724199.23611363722</v>
      </c>
      <c r="O8" s="183">
        <v>644732.240766</v>
      </c>
      <c r="P8" s="183">
        <v>868813.04188699997</v>
      </c>
      <c r="Q8" s="183">
        <v>930698.26585011196</v>
      </c>
      <c r="R8" s="183">
        <v>875417.54518266697</v>
      </c>
      <c r="S8" s="183">
        <v>810596.00432794006</v>
      </c>
      <c r="T8" s="183">
        <v>728403.39786421601</v>
      </c>
      <c r="U8" s="183">
        <v>498335.79040013801</v>
      </c>
      <c r="V8" s="183">
        <v>535163.21733842697</v>
      </c>
      <c r="W8" s="183">
        <v>642505.34</v>
      </c>
      <c r="X8" s="183">
        <v>771923.65</v>
      </c>
      <c r="Y8" s="183">
        <v>1047636.73</v>
      </c>
      <c r="Z8" s="183">
        <v>1381964.25</v>
      </c>
      <c r="AA8" s="183">
        <v>463925.98</v>
      </c>
    </row>
    <row r="9" spans="1:27">
      <c r="A9" s="176" t="s">
        <v>64</v>
      </c>
      <c r="B9" s="47" t="s">
        <v>47</v>
      </c>
      <c r="C9" s="47" t="s">
        <v>47</v>
      </c>
      <c r="D9" s="182" t="s">
        <v>47</v>
      </c>
      <c r="E9" s="182" t="s">
        <v>47</v>
      </c>
      <c r="F9" s="182" t="s">
        <v>47</v>
      </c>
      <c r="G9" s="182">
        <v>493730.5</v>
      </c>
      <c r="H9" s="181">
        <v>352304.5</v>
      </c>
      <c r="I9" s="181">
        <v>396252.05286918418</v>
      </c>
      <c r="J9" s="181">
        <v>517286.31044794153</v>
      </c>
      <c r="K9" s="181">
        <v>392772.37489382236</v>
      </c>
      <c r="L9" s="181">
        <v>1158996.6024801205</v>
      </c>
      <c r="M9" s="181">
        <v>6074604.061991646</v>
      </c>
      <c r="N9" s="184">
        <v>3848930.3567046318</v>
      </c>
      <c r="O9" s="184">
        <v>7836305.0161679992</v>
      </c>
      <c r="P9" s="184">
        <v>8068722.6590989996</v>
      </c>
      <c r="Q9" s="184">
        <v>6496031.6766940998</v>
      </c>
      <c r="R9" s="184">
        <v>4967884.96229045</v>
      </c>
      <c r="S9" s="184">
        <v>7589637.9578554202</v>
      </c>
      <c r="T9" s="184">
        <v>12026131.73221234</v>
      </c>
      <c r="U9" s="184">
        <v>40954093.2226464</v>
      </c>
      <c r="V9" s="184">
        <v>19098232.842496831</v>
      </c>
      <c r="W9" s="184">
        <v>17241194.149999999</v>
      </c>
      <c r="X9" s="184">
        <v>13070642.24</v>
      </c>
      <c r="Y9" s="184">
        <v>19045454.440000001</v>
      </c>
      <c r="Z9" s="184">
        <v>29960707.009999998</v>
      </c>
      <c r="AA9" s="184">
        <v>7978774.2599999998</v>
      </c>
    </row>
    <row r="10" spans="1:27" ht="12.75" customHeight="1">
      <c r="A10" s="176" t="s">
        <v>65</v>
      </c>
      <c r="B10" s="46">
        <v>32452.323098919638</v>
      </c>
      <c r="C10" s="46">
        <v>42604.86582146414</v>
      </c>
      <c r="D10" s="181">
        <v>10636.6</v>
      </c>
      <c r="E10" s="181">
        <v>17241.313660849086</v>
      </c>
      <c r="F10" s="181">
        <v>15109.3</v>
      </c>
      <c r="G10" s="181">
        <v>9410.2999999999993</v>
      </c>
      <c r="H10" s="181">
        <v>13049.8</v>
      </c>
      <c r="I10" s="181">
        <v>14652.429078840656</v>
      </c>
      <c r="J10" s="181">
        <v>27517.703399417915</v>
      </c>
      <c r="K10" s="181">
        <v>41633.48320210557</v>
      </c>
      <c r="L10" s="181">
        <v>48809.957064009199</v>
      </c>
      <c r="M10" s="181">
        <v>114631.06604435389</v>
      </c>
      <c r="N10" s="181">
        <v>109431.56999935753</v>
      </c>
      <c r="O10" s="181">
        <v>96714.094186999995</v>
      </c>
      <c r="P10" s="181">
        <v>103842.484557</v>
      </c>
      <c r="Q10" s="181">
        <v>109420.831062525</v>
      </c>
      <c r="R10" s="181">
        <v>94585.686240458395</v>
      </c>
      <c r="S10" s="181">
        <v>115971.967786619</v>
      </c>
      <c r="T10" s="181">
        <v>87866.532947087398</v>
      </c>
      <c r="U10" s="181">
        <v>77674.262547115999</v>
      </c>
      <c r="V10" s="181">
        <v>92162.009933430498</v>
      </c>
      <c r="W10" s="181">
        <v>92513.35</v>
      </c>
      <c r="X10" s="181">
        <v>104652.37</v>
      </c>
      <c r="Y10" s="181">
        <v>102066.72</v>
      </c>
      <c r="Z10" s="181">
        <v>127243.25</v>
      </c>
      <c r="AA10" s="181">
        <v>22628.92</v>
      </c>
    </row>
    <row r="11" spans="1:27">
      <c r="A11" s="176" t="s">
        <v>66</v>
      </c>
      <c r="B11" s="46">
        <v>25510.400000000001</v>
      </c>
      <c r="C11" s="46">
        <v>20350</v>
      </c>
      <c r="D11" s="181">
        <v>10148.299999999999</v>
      </c>
      <c r="E11" s="181">
        <v>19949.7</v>
      </c>
      <c r="F11" s="182">
        <v>8186.7</v>
      </c>
      <c r="G11" s="182">
        <v>3128.9</v>
      </c>
      <c r="H11" s="182">
        <v>3092.7</v>
      </c>
      <c r="I11" s="182">
        <v>2672.6059036689171</v>
      </c>
      <c r="J11" s="182">
        <v>3681.2306732704142</v>
      </c>
      <c r="K11" s="182">
        <v>6982.3916737468135</v>
      </c>
      <c r="L11" s="182">
        <v>11213.877141376766</v>
      </c>
      <c r="M11" s="182">
        <v>29171.981580214175</v>
      </c>
      <c r="N11" s="182">
        <v>17089.836275844071</v>
      </c>
      <c r="O11" s="182">
        <v>20848.910748999999</v>
      </c>
      <c r="P11" s="182">
        <v>21778.020451</v>
      </c>
      <c r="Q11" s="182">
        <v>27765.3831263434</v>
      </c>
      <c r="R11" s="182">
        <v>34783.063253154403</v>
      </c>
      <c r="S11" s="182">
        <v>46669.577988303201</v>
      </c>
      <c r="T11" s="182">
        <v>39068.455945198199</v>
      </c>
      <c r="U11" s="182">
        <v>39682.718734607297</v>
      </c>
      <c r="V11" s="182">
        <v>37425.018680947898</v>
      </c>
      <c r="W11" s="182">
        <v>33804.53</v>
      </c>
      <c r="X11" s="182">
        <v>29234.95</v>
      </c>
      <c r="Y11" s="182">
        <v>30017.06</v>
      </c>
      <c r="Z11" s="182">
        <v>31878.84</v>
      </c>
      <c r="AA11" s="182">
        <v>11706.13</v>
      </c>
    </row>
    <row r="12" spans="1:27">
      <c r="A12" s="176" t="s">
        <v>67</v>
      </c>
      <c r="B12" s="47" t="s">
        <v>47</v>
      </c>
      <c r="C12" s="47" t="s">
        <v>47</v>
      </c>
      <c r="D12" s="182" t="s">
        <v>47</v>
      </c>
      <c r="E12" s="182" t="s">
        <v>47</v>
      </c>
      <c r="F12" s="182" t="s">
        <v>47</v>
      </c>
      <c r="G12" s="182">
        <v>247882.69999999998</v>
      </c>
      <c r="H12" s="181">
        <v>197073.2</v>
      </c>
      <c r="I12" s="181">
        <v>291975.43873800477</v>
      </c>
      <c r="J12" s="181">
        <v>378656.98810876737</v>
      </c>
      <c r="K12" s="181">
        <v>473671.22232093906</v>
      </c>
      <c r="L12" s="181">
        <v>638051.10364515288</v>
      </c>
      <c r="M12" s="181">
        <v>1095108.8342142031</v>
      </c>
      <c r="N12" s="181">
        <v>1027046.9277633387</v>
      </c>
      <c r="O12" s="181">
        <v>1056884.8853220001</v>
      </c>
      <c r="P12" s="181">
        <v>1059712.7153479999</v>
      </c>
      <c r="Q12" s="181">
        <v>730121.79874723894</v>
      </c>
      <c r="R12" s="181">
        <v>636508.58933498501</v>
      </c>
      <c r="S12" s="181">
        <v>563507.29415703914</v>
      </c>
      <c r="T12" s="181">
        <v>756169.54611737793</v>
      </c>
      <c r="U12" s="181">
        <v>797399.93361970899</v>
      </c>
      <c r="V12" s="181">
        <v>798642.63834629999</v>
      </c>
      <c r="W12" s="181">
        <v>1034098.25</v>
      </c>
      <c r="X12" s="181">
        <v>1145468.68</v>
      </c>
      <c r="Y12" s="181">
        <v>1183343.1100000001</v>
      </c>
      <c r="Z12" s="181">
        <v>1816938.89</v>
      </c>
      <c r="AA12" s="182" t="s">
        <v>47</v>
      </c>
    </row>
    <row r="13" spans="1:27">
      <c r="A13" s="176" t="s">
        <v>68</v>
      </c>
      <c r="B13" s="47">
        <v>11794.4</v>
      </c>
      <c r="C13" s="46">
        <v>17300.900000000001</v>
      </c>
      <c r="D13" s="181">
        <v>39865.4</v>
      </c>
      <c r="E13" s="181">
        <v>47611.194807440188</v>
      </c>
      <c r="F13" s="181">
        <v>14380.8</v>
      </c>
      <c r="G13" s="181">
        <v>22788.6</v>
      </c>
      <c r="H13" s="181">
        <v>33270.300000000003</v>
      </c>
      <c r="I13" s="181">
        <v>44073.657676781069</v>
      </c>
      <c r="J13" s="182">
        <v>45143.669513422639</v>
      </c>
      <c r="K13" s="182">
        <v>67422.730229532579</v>
      </c>
      <c r="L13" s="182">
        <v>81669.364015678351</v>
      </c>
      <c r="M13" s="182">
        <v>136936.15167702149</v>
      </c>
      <c r="N13" s="182">
        <v>81916.464303059751</v>
      </c>
      <c r="O13" s="182">
        <v>37335.918362999997</v>
      </c>
      <c r="P13" s="182">
        <v>8893.5799970000007</v>
      </c>
      <c r="Q13" s="182">
        <v>8955.6851232676199</v>
      </c>
      <c r="R13" s="182">
        <v>9261.5902808795508</v>
      </c>
      <c r="S13" s="182">
        <v>14470.545186473701</v>
      </c>
      <c r="T13" s="182">
        <v>18146.666236811401</v>
      </c>
      <c r="U13" s="182">
        <v>21219.4759125821</v>
      </c>
      <c r="V13" s="182">
        <v>26000.02292073</v>
      </c>
      <c r="W13" s="182">
        <v>27577.659828029999</v>
      </c>
      <c r="X13" s="182">
        <v>33155.736957452602</v>
      </c>
      <c r="Y13" s="182" t="s">
        <v>47</v>
      </c>
      <c r="Z13" s="182" t="s">
        <v>47</v>
      </c>
      <c r="AA13" s="182" t="s">
        <v>47</v>
      </c>
    </row>
    <row r="14" spans="1:27">
      <c r="A14" s="176" t="s">
        <v>69</v>
      </c>
      <c r="B14" s="47" t="s">
        <v>47</v>
      </c>
      <c r="C14" s="47" t="s">
        <v>47</v>
      </c>
      <c r="D14" s="182" t="s">
        <v>47</v>
      </c>
      <c r="E14" s="182" t="s">
        <v>47</v>
      </c>
      <c r="F14" s="182">
        <v>450000</v>
      </c>
      <c r="G14" s="182">
        <v>500000</v>
      </c>
      <c r="H14" s="182">
        <v>653220.80000000005</v>
      </c>
      <c r="I14" s="181">
        <v>933059.87150086206</v>
      </c>
      <c r="J14" s="182">
        <v>1203360.1544097045</v>
      </c>
      <c r="K14" s="182">
        <v>1566107.1151999505</v>
      </c>
      <c r="L14" s="182">
        <v>1933793.3999241374</v>
      </c>
      <c r="M14" s="182">
        <v>2969519.1086453162</v>
      </c>
      <c r="N14" s="182">
        <v>2410721.2481787279</v>
      </c>
      <c r="O14" s="182">
        <v>1610210.0038419999</v>
      </c>
      <c r="P14" s="182">
        <v>1360909.5941860001</v>
      </c>
      <c r="Q14" s="182">
        <v>1226224.0076611801</v>
      </c>
      <c r="R14" s="182">
        <v>851827.59864759201</v>
      </c>
      <c r="S14" s="182">
        <v>893572.49006434495</v>
      </c>
      <c r="T14" s="182">
        <v>1098457.2147808401</v>
      </c>
      <c r="U14" s="182">
        <v>997646.429154763</v>
      </c>
      <c r="V14" s="182">
        <v>684032.03550320701</v>
      </c>
      <c r="W14" s="182">
        <v>741728.99</v>
      </c>
      <c r="X14" s="182">
        <v>627877.52</v>
      </c>
      <c r="Y14" s="182">
        <v>408764.87</v>
      </c>
      <c r="Z14" s="182">
        <v>463336.33</v>
      </c>
      <c r="AA14" s="182">
        <v>101505.01</v>
      </c>
    </row>
    <row r="15" spans="1:27">
      <c r="A15" s="176" t="s">
        <v>70</v>
      </c>
      <c r="B15" s="46">
        <v>8100.1</v>
      </c>
      <c r="C15" s="46">
        <v>14158.175665769235</v>
      </c>
      <c r="D15" s="181">
        <v>15079</v>
      </c>
      <c r="E15" s="181">
        <v>20957.641746040717</v>
      </c>
      <c r="F15" s="181">
        <v>28538.5</v>
      </c>
      <c r="G15" s="181">
        <v>15673.7</v>
      </c>
      <c r="H15" s="181">
        <v>12676.2</v>
      </c>
      <c r="I15" s="181">
        <v>19114.807302231235</v>
      </c>
      <c r="J15" s="181">
        <v>33066.68649171065</v>
      </c>
      <c r="K15" s="181">
        <v>48970.38886378285</v>
      </c>
      <c r="L15" s="181">
        <v>65476.120846737009</v>
      </c>
      <c r="M15" s="181">
        <v>100960.42595000961</v>
      </c>
      <c r="N15" s="181">
        <v>110135.66811226578</v>
      </c>
      <c r="O15" s="181">
        <v>87374.457490999994</v>
      </c>
      <c r="P15" s="181">
        <v>102694.287184</v>
      </c>
      <c r="Q15" s="181">
        <v>82042.705111741307</v>
      </c>
      <c r="R15" s="181">
        <v>49365.0612486147</v>
      </c>
      <c r="S15" s="181">
        <v>53703.364743571903</v>
      </c>
      <c r="T15" s="181">
        <v>51209.110512628002</v>
      </c>
      <c r="U15" s="181">
        <v>56442.592482721397</v>
      </c>
      <c r="V15" s="181">
        <v>51969.552109977798</v>
      </c>
      <c r="W15" s="181">
        <v>69036.929999999993</v>
      </c>
      <c r="X15" s="181">
        <v>62440.27</v>
      </c>
      <c r="Y15" s="181">
        <v>68468.73</v>
      </c>
      <c r="Z15" s="181">
        <v>98415.74</v>
      </c>
      <c r="AA15" s="181">
        <v>25286.49</v>
      </c>
    </row>
    <row r="16" spans="1:27">
      <c r="A16" s="176" t="s">
        <v>59</v>
      </c>
      <c r="B16" s="46">
        <v>1191940.7612430463</v>
      </c>
      <c r="C16" s="46">
        <v>1118044.8810743142</v>
      </c>
      <c r="D16" s="181">
        <v>932918.5</v>
      </c>
      <c r="E16" s="181">
        <v>1891669.099558664</v>
      </c>
      <c r="F16" s="181">
        <v>2641068.0999999996</v>
      </c>
      <c r="G16" s="181">
        <v>1834418.2</v>
      </c>
      <c r="H16" s="181">
        <v>1688261.2999999998</v>
      </c>
      <c r="I16" s="181">
        <v>2221254.1791791935</v>
      </c>
      <c r="J16" s="181">
        <v>3352474.5588626992</v>
      </c>
      <c r="K16" s="181">
        <v>4679557.7773567894</v>
      </c>
      <c r="L16" s="181">
        <v>6258820.7080480177</v>
      </c>
      <c r="M16" s="181">
        <v>6765971.8077682303</v>
      </c>
      <c r="N16" s="181">
        <v>5887892.4647543076</v>
      </c>
      <c r="O16" s="181">
        <v>4158346.858847999</v>
      </c>
      <c r="P16" s="181">
        <v>3966746.2959560002</v>
      </c>
      <c r="Q16" s="181">
        <v>4160542.7349390434</v>
      </c>
      <c r="R16" s="181">
        <v>3605592.988917076</v>
      </c>
      <c r="S16" s="181">
        <v>6516057.5075969901</v>
      </c>
      <c r="T16" s="181">
        <v>5443887.4502197597</v>
      </c>
      <c r="U16" s="181">
        <v>5540696.8181009796</v>
      </c>
      <c r="V16" s="181">
        <v>5618263.6291888002</v>
      </c>
      <c r="W16" s="181">
        <v>5778420.4800000004</v>
      </c>
      <c r="X16" s="181">
        <v>6306095.7999999998</v>
      </c>
      <c r="Y16" s="181">
        <v>5098664.91</v>
      </c>
      <c r="Z16" s="181">
        <v>6155538.0300000003</v>
      </c>
      <c r="AA16" s="181">
        <v>1741836.71</v>
      </c>
    </row>
    <row r="17" spans="1:27" ht="14.25" customHeight="1">
      <c r="A17" s="176" t="s">
        <v>71</v>
      </c>
      <c r="B17" s="46">
        <v>221215.92</v>
      </c>
      <c r="C17" s="46">
        <v>305154.94579163211</v>
      </c>
      <c r="D17" s="181">
        <v>331847.7</v>
      </c>
      <c r="E17" s="181">
        <v>357442.5</v>
      </c>
      <c r="F17" s="182">
        <v>636533.30000000005</v>
      </c>
      <c r="G17" s="182">
        <v>461556.5</v>
      </c>
      <c r="H17" s="182">
        <v>408164.9</v>
      </c>
      <c r="I17" s="182">
        <v>471543.89079480834</v>
      </c>
      <c r="J17" s="182">
        <v>651059.06831580144</v>
      </c>
      <c r="K17" s="182">
        <v>900493.12467755808</v>
      </c>
      <c r="L17" s="182">
        <v>1281799.3942475626</v>
      </c>
      <c r="M17" s="182">
        <v>1634869.6284594869</v>
      </c>
      <c r="N17" s="182">
        <v>1716228.0324707639</v>
      </c>
      <c r="O17" s="182">
        <v>1245457.4456509999</v>
      </c>
      <c r="P17" s="182">
        <v>1368953.6032139999</v>
      </c>
      <c r="Q17" s="182">
        <v>1542173.8760595</v>
      </c>
      <c r="R17" s="182">
        <v>1357293.0325599301</v>
      </c>
      <c r="S17" s="182">
        <v>1371477.7258604099</v>
      </c>
      <c r="T17" s="182">
        <v>1408145.4462421199</v>
      </c>
      <c r="U17" s="182">
        <v>1184828.6352301501</v>
      </c>
      <c r="V17" s="182">
        <v>1176202.6747433301</v>
      </c>
      <c r="W17" s="182">
        <v>1287152.42</v>
      </c>
      <c r="X17" s="182">
        <v>1380239.25</v>
      </c>
      <c r="Y17" s="182">
        <v>1415444.18</v>
      </c>
      <c r="Z17" s="182">
        <v>1871422.75</v>
      </c>
      <c r="AA17" s="182">
        <v>612313.5</v>
      </c>
    </row>
    <row r="18" spans="1:27">
      <c r="A18" s="176" t="s">
        <v>72</v>
      </c>
      <c r="B18" s="47" t="s">
        <v>47</v>
      </c>
      <c r="C18" s="47" t="s">
        <v>47</v>
      </c>
      <c r="D18" s="182" t="s">
        <v>47</v>
      </c>
      <c r="E18" s="182" t="s">
        <v>47</v>
      </c>
      <c r="F18" s="182" t="s">
        <v>47</v>
      </c>
      <c r="G18" s="182" t="s">
        <v>47</v>
      </c>
      <c r="H18" s="182" t="s">
        <v>47</v>
      </c>
      <c r="I18" s="182">
        <v>805.9</v>
      </c>
      <c r="J18" s="182">
        <v>2079.558222006192</v>
      </c>
      <c r="K18" s="182">
        <v>9418.9412364859454</v>
      </c>
      <c r="L18" s="182">
        <v>14845.412378608671</v>
      </c>
      <c r="M18" s="182">
        <v>16775.492372097175</v>
      </c>
      <c r="N18" s="182">
        <v>20273.582924804527</v>
      </c>
      <c r="O18" s="182">
        <v>19168.520872000001</v>
      </c>
      <c r="P18" s="182">
        <v>25149.146089999998</v>
      </c>
      <c r="Q18" s="182">
        <v>34043.835738665301</v>
      </c>
      <c r="R18" s="182">
        <v>39432.867174135499</v>
      </c>
      <c r="S18" s="182">
        <v>25942.567985534301</v>
      </c>
      <c r="T18" s="182">
        <v>24490.494499586301</v>
      </c>
      <c r="U18" s="182">
        <v>14868.059555555699</v>
      </c>
      <c r="V18" s="182">
        <v>13966.8160383015</v>
      </c>
      <c r="W18" s="182">
        <v>13865.39</v>
      </c>
      <c r="X18" s="182">
        <v>13695.55</v>
      </c>
      <c r="Y18" s="182">
        <v>13995.54</v>
      </c>
      <c r="Z18" s="182">
        <v>9393.0300000000007</v>
      </c>
      <c r="AA18" s="182">
        <v>2206.13</v>
      </c>
    </row>
    <row r="19" spans="1:27">
      <c r="A19" s="176" t="s">
        <v>174</v>
      </c>
      <c r="B19" s="47"/>
      <c r="C19" s="47"/>
      <c r="D19" s="182" t="s">
        <v>47</v>
      </c>
      <c r="E19" s="182" t="s">
        <v>47</v>
      </c>
      <c r="F19" s="182" t="s">
        <v>47</v>
      </c>
      <c r="G19" s="182" t="s">
        <v>47</v>
      </c>
      <c r="H19" s="182" t="s">
        <v>47</v>
      </c>
      <c r="I19" s="182" t="s">
        <v>47</v>
      </c>
      <c r="J19" s="182" t="s">
        <v>47</v>
      </c>
      <c r="K19" s="182" t="s">
        <v>47</v>
      </c>
      <c r="L19" s="182" t="s">
        <v>47</v>
      </c>
      <c r="M19" s="182" t="s">
        <v>47</v>
      </c>
      <c r="N19" s="182" t="s">
        <v>47</v>
      </c>
      <c r="O19" s="182" t="s">
        <v>47</v>
      </c>
      <c r="P19" s="182" t="s">
        <v>47</v>
      </c>
      <c r="Q19" s="182" t="s">
        <v>47</v>
      </c>
      <c r="R19" s="182">
        <v>1517896.93172598</v>
      </c>
      <c r="S19" s="182">
        <v>1284599.34473735</v>
      </c>
      <c r="T19" s="182">
        <v>1350370.11436418</v>
      </c>
      <c r="U19" s="182">
        <v>1929558.1260581701</v>
      </c>
      <c r="V19" s="182">
        <v>1672917.74879405</v>
      </c>
      <c r="W19" s="182">
        <v>2011925</v>
      </c>
      <c r="X19" s="182">
        <v>2475711.66</v>
      </c>
      <c r="Y19" s="182">
        <v>1926880.35</v>
      </c>
      <c r="Z19" s="182">
        <v>4851626.9400000004</v>
      </c>
      <c r="AA19" s="182">
        <v>1704367.18</v>
      </c>
    </row>
    <row r="20" spans="1:27">
      <c r="A20" s="176" t="s">
        <v>73</v>
      </c>
      <c r="B20" s="46">
        <v>785.58620327487426</v>
      </c>
      <c r="C20" s="46">
        <v>1048.0999999999999</v>
      </c>
      <c r="D20" s="181">
        <v>1672.5</v>
      </c>
      <c r="E20" s="181">
        <v>1421.1</v>
      </c>
      <c r="F20" s="181">
        <v>1660.8</v>
      </c>
      <c r="G20" s="181">
        <v>702.7</v>
      </c>
      <c r="H20" s="181">
        <v>495.5</v>
      </c>
      <c r="I20" s="181">
        <v>413.92642571498959</v>
      </c>
      <c r="J20" s="182">
        <v>645.15861238805815</v>
      </c>
      <c r="K20" s="182">
        <v>330.20475172691511</v>
      </c>
      <c r="L20" s="182">
        <v>263.75015804779372</v>
      </c>
      <c r="M20" s="182">
        <v>241.82122469566019</v>
      </c>
      <c r="N20" s="182">
        <v>1910.1068479844587</v>
      </c>
      <c r="O20" s="182">
        <v>296.04012599999999</v>
      </c>
      <c r="P20" s="182">
        <v>215.958833</v>
      </c>
      <c r="Q20" s="182">
        <v>155.781085641376</v>
      </c>
      <c r="R20" s="182">
        <v>131.75070844917599</v>
      </c>
      <c r="S20" s="182">
        <v>140.30065836891399</v>
      </c>
      <c r="T20" s="182">
        <v>141.19731860550101</v>
      </c>
      <c r="U20" s="182">
        <v>110.30260526083001</v>
      </c>
      <c r="V20" s="182">
        <v>81.840335253480703</v>
      </c>
      <c r="W20" s="182">
        <v>93.54</v>
      </c>
      <c r="X20" s="182">
        <v>93.37</v>
      </c>
      <c r="Y20" s="182">
        <v>37.700000000000003</v>
      </c>
      <c r="Z20" s="182">
        <v>54.65</v>
      </c>
      <c r="AA20" s="182">
        <v>18.829999999999998</v>
      </c>
    </row>
    <row r="21" spans="1:27">
      <c r="A21" s="176" t="s">
        <v>51</v>
      </c>
      <c r="B21" s="47" t="s">
        <v>47</v>
      </c>
      <c r="C21" s="47" t="s">
        <v>47</v>
      </c>
      <c r="D21" s="182" t="s">
        <v>47</v>
      </c>
      <c r="E21" s="182" t="s">
        <v>47</v>
      </c>
      <c r="F21" s="182">
        <v>12162.4</v>
      </c>
      <c r="G21" s="181">
        <v>4815.2</v>
      </c>
      <c r="H21" s="182">
        <v>5908.1</v>
      </c>
      <c r="I21" s="182">
        <v>8269.896581462448</v>
      </c>
      <c r="J21" s="182">
        <v>12994.332844291968</v>
      </c>
      <c r="K21" s="182">
        <v>24151.331016397373</v>
      </c>
      <c r="L21" s="182">
        <v>31157.652575338725</v>
      </c>
      <c r="M21" s="182">
        <v>47586.492061225348</v>
      </c>
      <c r="N21" s="182">
        <v>30705.726384601418</v>
      </c>
      <c r="O21" s="182">
        <v>25972.245102000001</v>
      </c>
      <c r="P21" s="182">
        <v>26276.875806</v>
      </c>
      <c r="Q21" s="182">
        <v>19172.290469167201</v>
      </c>
      <c r="R21" s="182">
        <v>10883.103062481799</v>
      </c>
      <c r="S21" s="182">
        <v>10428.8194833773</v>
      </c>
      <c r="T21" s="182">
        <v>7971.4589487358198</v>
      </c>
      <c r="U21" s="182">
        <v>7605.3689397221397</v>
      </c>
      <c r="V21" s="182">
        <v>8130.3273527609199</v>
      </c>
      <c r="W21" s="182">
        <v>10382.74</v>
      </c>
      <c r="X21" s="182">
        <v>9889.92</v>
      </c>
      <c r="Y21" s="182">
        <v>8668.6</v>
      </c>
      <c r="Z21" s="182">
        <v>10828.16</v>
      </c>
      <c r="AA21" s="182">
        <v>2370.7199999999998</v>
      </c>
    </row>
    <row r="22" spans="1:27">
      <c r="A22" s="176" t="s">
        <v>52</v>
      </c>
      <c r="B22" s="46">
        <v>178011.4</v>
      </c>
      <c r="C22" s="46">
        <v>145687.76521120741</v>
      </c>
      <c r="D22" s="181">
        <v>26839.5</v>
      </c>
      <c r="E22" s="181">
        <v>42431.297368421059</v>
      </c>
      <c r="F22" s="181">
        <v>52868.7</v>
      </c>
      <c r="G22" s="181">
        <v>23879.9</v>
      </c>
      <c r="H22" s="181">
        <v>32923.199999999997</v>
      </c>
      <c r="I22" s="181">
        <v>52233.392105263156</v>
      </c>
      <c r="J22" s="181">
        <v>61636.415789473685</v>
      </c>
      <c r="K22" s="181">
        <v>51601.411043485154</v>
      </c>
      <c r="L22" s="181">
        <v>75205.380859241413</v>
      </c>
      <c r="M22" s="181">
        <v>169722.83306785987</v>
      </c>
      <c r="N22" s="181">
        <v>93783.921818249888</v>
      </c>
      <c r="O22" s="181">
        <v>86213.598656999995</v>
      </c>
      <c r="P22" s="181">
        <v>112291.67436</v>
      </c>
      <c r="Q22" s="181">
        <v>135949.41444868501</v>
      </c>
      <c r="R22" s="181">
        <v>124332.907785667</v>
      </c>
      <c r="S22" s="181">
        <v>147872.84697209799</v>
      </c>
      <c r="T22" s="181">
        <v>153074.94080836899</v>
      </c>
      <c r="U22" s="181">
        <v>124112.981035743</v>
      </c>
      <c r="V22" s="181">
        <v>106964.98423190899</v>
      </c>
      <c r="W22" s="181">
        <v>137418.62</v>
      </c>
      <c r="X22" s="181">
        <v>139443.88</v>
      </c>
      <c r="Y22" s="181">
        <v>108711.5</v>
      </c>
      <c r="Z22" s="181">
        <v>239794.52</v>
      </c>
      <c r="AA22" s="181">
        <v>59559.35</v>
      </c>
    </row>
    <row r="23" spans="1:27">
      <c r="A23" s="176" t="s">
        <v>74</v>
      </c>
      <c r="B23" s="46">
        <v>43583.7</v>
      </c>
      <c r="C23" s="46">
        <v>54961.921999589911</v>
      </c>
      <c r="D23" s="181">
        <v>31192.400000000001</v>
      </c>
      <c r="E23" s="181">
        <v>35172.300000000003</v>
      </c>
      <c r="F23" s="182">
        <v>45768.4</v>
      </c>
      <c r="G23" s="182">
        <v>38468.9</v>
      </c>
      <c r="H23" s="182">
        <v>32285.599999999999</v>
      </c>
      <c r="I23" s="182">
        <v>25867.988906217586</v>
      </c>
      <c r="J23" s="182">
        <v>45388.82304682197</v>
      </c>
      <c r="K23" s="182">
        <v>56682.836284918129</v>
      </c>
      <c r="L23" s="182">
        <v>96917.905460049878</v>
      </c>
      <c r="M23" s="182">
        <v>143945.378234595</v>
      </c>
      <c r="N23" s="182">
        <v>110473.88763844298</v>
      </c>
      <c r="O23" s="182">
        <v>84908.978971999997</v>
      </c>
      <c r="P23" s="182">
        <v>122583.946756</v>
      </c>
      <c r="Q23" s="182">
        <v>121640.342191684</v>
      </c>
      <c r="R23" s="182">
        <v>126138.97634111501</v>
      </c>
      <c r="S23" s="182">
        <v>177355.790900077</v>
      </c>
      <c r="T23" s="182">
        <v>156573.76716750901</v>
      </c>
      <c r="U23" s="182">
        <v>127412.04854098801</v>
      </c>
      <c r="V23" s="182">
        <v>122988.55789231999</v>
      </c>
      <c r="W23" s="182">
        <v>109070.69</v>
      </c>
      <c r="X23" s="182">
        <v>109658.43</v>
      </c>
      <c r="Y23" s="182">
        <v>99115.81</v>
      </c>
      <c r="Z23" s="182">
        <v>104779</v>
      </c>
      <c r="AA23" s="182">
        <v>38778.49</v>
      </c>
    </row>
    <row r="24" spans="1:27">
      <c r="A24" s="176" t="s">
        <v>75</v>
      </c>
      <c r="B24" s="47" t="s">
        <v>47</v>
      </c>
      <c r="C24" s="47" t="s">
        <v>47</v>
      </c>
      <c r="D24" s="182" t="s">
        <v>47</v>
      </c>
      <c r="E24" s="182" t="s">
        <v>47</v>
      </c>
      <c r="F24" s="182" t="s">
        <v>47</v>
      </c>
      <c r="G24" s="182" t="s">
        <v>47</v>
      </c>
      <c r="H24" s="182" t="s">
        <v>47</v>
      </c>
      <c r="I24" s="182" t="s">
        <v>47</v>
      </c>
      <c r="J24" s="182">
        <v>6513.082866556837</v>
      </c>
      <c r="K24" s="182">
        <v>26241.149667400972</v>
      </c>
      <c r="L24" s="182">
        <v>48083.578587596799</v>
      </c>
      <c r="M24" s="182">
        <v>60196.358697983771</v>
      </c>
      <c r="N24" s="182">
        <v>93475.683685841301</v>
      </c>
      <c r="O24" s="182">
        <v>73651.820991000001</v>
      </c>
      <c r="P24" s="182">
        <v>38397.410639000002</v>
      </c>
      <c r="Q24" s="182">
        <v>16132.917121119601</v>
      </c>
      <c r="R24" s="182">
        <v>17855.726992129301</v>
      </c>
      <c r="S24" s="182">
        <v>12920.395643062</v>
      </c>
      <c r="T24" s="182">
        <v>26846.760238812702</v>
      </c>
      <c r="U24" s="182">
        <v>15209.387399936801</v>
      </c>
      <c r="V24" s="182">
        <v>16984.727377714898</v>
      </c>
      <c r="W24" s="182">
        <v>14428.85</v>
      </c>
      <c r="X24" s="182">
        <v>14649.67</v>
      </c>
      <c r="Y24" s="182">
        <v>10882.02</v>
      </c>
      <c r="Z24" s="182">
        <v>16070.76</v>
      </c>
      <c r="AA24" s="182">
        <v>5452.79</v>
      </c>
    </row>
    <row r="25" spans="1:27">
      <c r="A25" s="176" t="s">
        <v>291</v>
      </c>
      <c r="B25" s="47" t="s">
        <v>47</v>
      </c>
      <c r="C25" s="47" t="s">
        <v>47</v>
      </c>
      <c r="D25" s="182" t="s">
        <v>47</v>
      </c>
      <c r="E25" s="182" t="s">
        <v>47</v>
      </c>
      <c r="F25" s="182" t="s">
        <v>47</v>
      </c>
      <c r="G25" s="182" t="s">
        <v>47</v>
      </c>
      <c r="H25" s="182" t="s">
        <v>47</v>
      </c>
      <c r="I25" s="182" t="s">
        <v>47</v>
      </c>
      <c r="J25" s="182">
        <v>793241.20718380553</v>
      </c>
      <c r="K25" s="181">
        <v>951421.24337886833</v>
      </c>
      <c r="L25" s="181">
        <v>1332369.4525224431</v>
      </c>
      <c r="M25" s="181">
        <v>1818207.570095601</v>
      </c>
      <c r="N25" s="181">
        <v>1338181.1073336573</v>
      </c>
      <c r="O25" s="181">
        <v>778356.105461</v>
      </c>
      <c r="P25" s="181">
        <v>750278.69479400001</v>
      </c>
      <c r="Q25" s="181">
        <v>828307.80363383004</v>
      </c>
      <c r="R25" s="181">
        <v>586971.24237184401</v>
      </c>
      <c r="S25" s="181">
        <v>625831.80285991495</v>
      </c>
      <c r="T25" s="181">
        <v>722719.82054444402</v>
      </c>
      <c r="U25" s="181">
        <v>754640.12798841903</v>
      </c>
      <c r="V25" s="181">
        <v>709689.47473005101</v>
      </c>
      <c r="W25" s="181">
        <v>1034098.25</v>
      </c>
      <c r="X25" s="181">
        <v>1145468.68</v>
      </c>
      <c r="Y25" s="181">
        <v>1167021.48</v>
      </c>
      <c r="Z25" s="181">
        <v>1030998.97</v>
      </c>
      <c r="AA25" s="181">
        <v>294068.77</v>
      </c>
    </row>
    <row r="26" spans="1:27">
      <c r="A26" s="176" t="s">
        <v>77</v>
      </c>
      <c r="B26" s="46">
        <v>3830.1</v>
      </c>
      <c r="C26" s="46">
        <v>4278.6000000000004</v>
      </c>
      <c r="D26" s="181">
        <v>3050.3</v>
      </c>
      <c r="E26" s="181">
        <v>2728.6572131615508</v>
      </c>
      <c r="F26" s="181">
        <v>2517.9</v>
      </c>
      <c r="G26" s="181">
        <v>934.2</v>
      </c>
      <c r="H26" s="181">
        <v>1186.5999999999999</v>
      </c>
      <c r="I26" s="181">
        <v>1139.8441095260009</v>
      </c>
      <c r="J26" s="181">
        <v>1560.3835928691444</v>
      </c>
      <c r="K26" s="181">
        <v>2650.0644633895886</v>
      </c>
      <c r="L26" s="181">
        <v>5486.2540955997192</v>
      </c>
      <c r="M26" s="181">
        <v>11266.466249649893</v>
      </c>
      <c r="N26" s="181">
        <v>6328.9234229628864</v>
      </c>
      <c r="O26" s="181">
        <v>4591.6036809999996</v>
      </c>
      <c r="P26" s="181">
        <v>5012.0653679999996</v>
      </c>
      <c r="Q26" s="181">
        <v>6227.5680350539496</v>
      </c>
      <c r="R26" s="181">
        <v>6102.2609151073002</v>
      </c>
      <c r="S26" s="181">
        <v>4051.0853202999201</v>
      </c>
      <c r="T26" s="181">
        <v>3439.0655703561802</v>
      </c>
      <c r="U26" s="181">
        <v>1887.3784428399299</v>
      </c>
      <c r="V26" s="181">
        <v>2682.7338067907599</v>
      </c>
      <c r="W26" s="181">
        <v>6355.0665863106096</v>
      </c>
      <c r="X26" s="181">
        <v>4082.2249831499098</v>
      </c>
      <c r="Y26" s="182">
        <v>3532.65</v>
      </c>
      <c r="Z26" s="182">
        <v>3652.56</v>
      </c>
      <c r="AA26" s="181">
        <v>1584.2</v>
      </c>
    </row>
    <row r="27" spans="1:27" ht="13.5" customHeight="1">
      <c r="A27" s="176" t="s">
        <v>122</v>
      </c>
      <c r="B27" s="46">
        <v>5543.8</v>
      </c>
      <c r="C27" s="46">
        <v>7952.8685373421258</v>
      </c>
      <c r="D27" s="181">
        <v>8913.4</v>
      </c>
      <c r="E27" s="181">
        <v>11139.374852599929</v>
      </c>
      <c r="F27" s="182">
        <v>19305.400000000001</v>
      </c>
      <c r="G27" s="182">
        <v>9876</v>
      </c>
      <c r="H27" s="182">
        <v>7811.2</v>
      </c>
      <c r="I27" s="182">
        <v>9662.7066880721559</v>
      </c>
      <c r="J27" s="182">
        <v>16269.296567411084</v>
      </c>
      <c r="K27" s="182">
        <v>30421.534547740954</v>
      </c>
      <c r="L27" s="182">
        <v>56372.933451814082</v>
      </c>
      <c r="M27" s="182">
        <v>87962.224961890941</v>
      </c>
      <c r="N27" s="182">
        <v>69499.098689848121</v>
      </c>
      <c r="O27" s="182">
        <v>58373.830279000002</v>
      </c>
      <c r="P27" s="182">
        <v>69230.699277000007</v>
      </c>
      <c r="Q27" s="182">
        <v>86517.677152660093</v>
      </c>
      <c r="R27" s="182">
        <v>58363.768119878099</v>
      </c>
      <c r="S27" s="182">
        <v>69952.188304945099</v>
      </c>
      <c r="T27" s="182">
        <v>65273.749922172297</v>
      </c>
      <c r="U27" s="182">
        <v>54090.646325307804</v>
      </c>
      <c r="V27" s="182">
        <v>48187.746981252101</v>
      </c>
      <c r="W27" s="182">
        <v>68001.23</v>
      </c>
      <c r="X27" s="182">
        <v>54922.77</v>
      </c>
      <c r="Y27" s="182">
        <v>38967.32</v>
      </c>
      <c r="Z27" s="182">
        <v>80771.34</v>
      </c>
      <c r="AA27" s="182">
        <v>24737.05</v>
      </c>
    </row>
    <row r="28" spans="1:27" ht="13.5" customHeight="1">
      <c r="A28" s="176" t="s">
        <v>183</v>
      </c>
      <c r="B28" s="46"/>
      <c r="C28" s="46"/>
      <c r="D28" s="182" t="s">
        <v>47</v>
      </c>
      <c r="E28" s="182" t="s">
        <v>47</v>
      </c>
      <c r="F28" s="182" t="s">
        <v>47</v>
      </c>
      <c r="G28" s="182" t="s">
        <v>47</v>
      </c>
      <c r="H28" s="182" t="s">
        <v>47</v>
      </c>
      <c r="I28" s="182" t="s">
        <v>47</v>
      </c>
      <c r="J28" s="182" t="s">
        <v>47</v>
      </c>
      <c r="K28" s="182" t="s">
        <v>47</v>
      </c>
      <c r="L28" s="182" t="s">
        <v>47</v>
      </c>
      <c r="M28" s="182" t="s">
        <v>47</v>
      </c>
      <c r="N28" s="182" t="s">
        <v>47</v>
      </c>
      <c r="O28" s="182" t="s">
        <v>47</v>
      </c>
      <c r="P28" s="182" t="s">
        <v>47</v>
      </c>
      <c r="Q28" s="182" t="s">
        <v>47</v>
      </c>
      <c r="R28" s="182">
        <v>337110.69746366102</v>
      </c>
      <c r="S28" s="182">
        <v>242001.98644734701</v>
      </c>
      <c r="T28" s="182">
        <v>227922.48637704199</v>
      </c>
      <c r="U28" s="182">
        <v>140904.138462553</v>
      </c>
      <c r="V28" s="182">
        <v>128852.673284427</v>
      </c>
      <c r="W28" s="182">
        <v>145514.68</v>
      </c>
      <c r="X28" s="182">
        <v>150833.54999999999</v>
      </c>
      <c r="Y28" s="182">
        <v>187407.49</v>
      </c>
      <c r="Z28" s="182">
        <v>310393.53999999998</v>
      </c>
      <c r="AA28" s="182">
        <v>99901.68</v>
      </c>
    </row>
    <row r="29" spans="1:27">
      <c r="A29" s="176" t="s">
        <v>78</v>
      </c>
      <c r="B29" s="46">
        <v>130.19999999999999</v>
      </c>
      <c r="C29" s="46">
        <v>309.2</v>
      </c>
      <c r="D29" s="181">
        <v>281.60000000000002</v>
      </c>
      <c r="E29" s="181">
        <v>208.90836912006631</v>
      </c>
      <c r="F29" s="181">
        <v>142.9</v>
      </c>
      <c r="G29" s="181">
        <v>156.1</v>
      </c>
      <c r="H29" s="181">
        <v>318.5</v>
      </c>
      <c r="I29" s="181">
        <v>764.63399163779286</v>
      </c>
      <c r="J29" s="181">
        <v>575.15231221950057</v>
      </c>
      <c r="K29" s="181">
        <v>1095.5773052464228</v>
      </c>
      <c r="L29" s="181">
        <v>1009.9921559838635</v>
      </c>
      <c r="M29" s="181">
        <v>949.78575575039781</v>
      </c>
      <c r="N29" s="181">
        <v>1016.0727339629582</v>
      </c>
      <c r="O29" s="181">
        <v>1240.83466</v>
      </c>
      <c r="P29" s="181">
        <v>5008.9469360000003</v>
      </c>
      <c r="Q29" s="182" t="s">
        <v>47</v>
      </c>
      <c r="R29" s="181">
        <v>1679.0926222999101</v>
      </c>
      <c r="S29" s="181">
        <v>1554.9186911453801</v>
      </c>
      <c r="T29" s="181">
        <v>2610.0689593626998</v>
      </c>
      <c r="U29" s="181">
        <v>1888.52071629536</v>
      </c>
      <c r="V29" s="181">
        <v>1228.0402951222</v>
      </c>
      <c r="W29" s="181">
        <v>1442.53</v>
      </c>
      <c r="X29" s="181">
        <v>1097.42</v>
      </c>
      <c r="Y29" s="181">
        <v>654.27</v>
      </c>
      <c r="Z29" s="181">
        <v>1858.99</v>
      </c>
      <c r="AA29" s="181">
        <v>1544.76</v>
      </c>
    </row>
    <row r="30" spans="1:27">
      <c r="A30" s="176" t="s">
        <v>79</v>
      </c>
      <c r="B30" s="46">
        <v>8488.27</v>
      </c>
      <c r="C30" s="46">
        <v>7443.7712804234634</v>
      </c>
      <c r="D30" s="181">
        <v>4411.5</v>
      </c>
      <c r="E30" s="181">
        <v>6859.3859200975367</v>
      </c>
      <c r="F30" s="181">
        <v>6083.3</v>
      </c>
      <c r="G30" s="181">
        <v>4450.3999999999996</v>
      </c>
      <c r="H30" s="181">
        <v>3011.2</v>
      </c>
      <c r="I30" s="181">
        <v>6647.2999623086571</v>
      </c>
      <c r="J30" s="181">
        <v>12123.487092447096</v>
      </c>
      <c r="K30" s="181">
        <v>18961.231984028171</v>
      </c>
      <c r="L30" s="181">
        <v>29620.298479311561</v>
      </c>
      <c r="M30" s="181">
        <v>47996.596994906358</v>
      </c>
      <c r="N30" s="181">
        <v>36196.186341124172</v>
      </c>
      <c r="O30" s="181">
        <v>38106.995541999997</v>
      </c>
      <c r="P30" s="181">
        <v>53818.228638000001</v>
      </c>
      <c r="Q30" s="181">
        <v>55259.7426799772</v>
      </c>
      <c r="R30" s="181">
        <v>45652.953383649001</v>
      </c>
      <c r="S30" s="181">
        <v>43980.089410050503</v>
      </c>
      <c r="T30" s="181">
        <v>28833.7228666968</v>
      </c>
      <c r="U30" s="181">
        <v>21350.065253742399</v>
      </c>
      <c r="V30" s="181">
        <v>23683.521444346701</v>
      </c>
      <c r="W30" s="181">
        <v>38092.06</v>
      </c>
      <c r="X30" s="181">
        <v>43633.95</v>
      </c>
      <c r="Y30" s="181">
        <v>38752.21</v>
      </c>
      <c r="Z30" s="181">
        <v>37439.54</v>
      </c>
      <c r="AA30" s="181">
        <v>11059.46</v>
      </c>
    </row>
    <row r="31" spans="1:27">
      <c r="A31" s="176" t="s">
        <v>80</v>
      </c>
      <c r="B31" s="46">
        <v>51396.9</v>
      </c>
      <c r="C31" s="46">
        <v>24598.7</v>
      </c>
      <c r="D31" s="181">
        <v>20975.8</v>
      </c>
      <c r="E31" s="181">
        <v>37245.75711339456</v>
      </c>
      <c r="F31" s="181">
        <v>21117</v>
      </c>
      <c r="G31" s="181">
        <v>30810.9</v>
      </c>
      <c r="H31" s="181">
        <v>41288.9</v>
      </c>
      <c r="I31" s="181">
        <v>102420.75036582974</v>
      </c>
      <c r="J31" s="181">
        <v>116381.18638479641</v>
      </c>
      <c r="K31" s="181">
        <v>95645.657234912622</v>
      </c>
      <c r="L31" s="181">
        <v>100928.5869517205</v>
      </c>
      <c r="M31" s="181">
        <v>117893.1970082692</v>
      </c>
      <c r="N31" s="181">
        <v>115980.07183298832</v>
      </c>
      <c r="O31" s="181">
        <v>127141.03179199999</v>
      </c>
      <c r="P31" s="181">
        <v>214085.993288</v>
      </c>
      <c r="Q31" s="181">
        <v>222605.21917547099</v>
      </c>
      <c r="R31" s="181">
        <v>235168.13657389101</v>
      </c>
      <c r="S31" s="181">
        <v>376024.364086202</v>
      </c>
      <c r="T31" s="181">
        <v>314190.26079165901</v>
      </c>
      <c r="U31" s="181">
        <v>285754.93962716497</v>
      </c>
      <c r="V31" s="181">
        <v>330367.44530255802</v>
      </c>
      <c r="W31" s="181">
        <v>339528.63</v>
      </c>
      <c r="X31" s="181">
        <v>386542.65</v>
      </c>
      <c r="Y31" s="181">
        <v>367105.83</v>
      </c>
      <c r="Z31" s="181">
        <v>462726.87</v>
      </c>
      <c r="AA31" s="181">
        <v>167726.32</v>
      </c>
    </row>
    <row r="32" spans="1:27">
      <c r="A32" s="176" t="s">
        <v>54</v>
      </c>
      <c r="B32" s="48">
        <v>36232.800000000003</v>
      </c>
      <c r="C32" s="48">
        <v>56087.9</v>
      </c>
      <c r="D32" s="185">
        <v>68485.100000000006</v>
      </c>
      <c r="E32" s="185">
        <v>81098.9218839846</v>
      </c>
      <c r="F32" s="186">
        <v>178997.6</v>
      </c>
      <c r="G32" s="186">
        <v>74530.399999999994</v>
      </c>
      <c r="H32" s="186">
        <v>69936.7</v>
      </c>
      <c r="I32" s="186">
        <v>98160.33944131399</v>
      </c>
      <c r="J32" s="186">
        <v>146604.89990846528</v>
      </c>
      <c r="K32" s="186">
        <v>200858.30491660981</v>
      </c>
      <c r="L32" s="186">
        <v>222723.98577831304</v>
      </c>
      <c r="M32" s="186">
        <v>294294.96287041029</v>
      </c>
      <c r="N32" s="186">
        <v>247893.0721391447</v>
      </c>
      <c r="O32" s="186">
        <v>305036.16508100001</v>
      </c>
      <c r="P32" s="186">
        <v>411469.18613300001</v>
      </c>
      <c r="Q32" s="186">
        <v>393909.84091537102</v>
      </c>
      <c r="R32" s="186">
        <v>357779.23597818502</v>
      </c>
      <c r="S32" s="186">
        <v>419361.75461126899</v>
      </c>
      <c r="T32" s="186">
        <v>393975.647988168</v>
      </c>
      <c r="U32" s="186">
        <v>374449.23487875698</v>
      </c>
      <c r="V32" s="186">
        <v>327117.57039528398</v>
      </c>
      <c r="W32" s="186">
        <v>377305.72</v>
      </c>
      <c r="X32" s="186">
        <v>369921.35</v>
      </c>
      <c r="Y32" s="186">
        <v>363322.18</v>
      </c>
      <c r="Z32" s="186">
        <v>900189.57</v>
      </c>
      <c r="AA32" s="186">
        <v>406062.61</v>
      </c>
    </row>
    <row r="33" spans="1:27">
      <c r="A33" s="176" t="s">
        <v>81</v>
      </c>
      <c r="B33" s="46">
        <v>8234.39</v>
      </c>
      <c r="C33" s="46">
        <v>21136.6</v>
      </c>
      <c r="D33" s="181">
        <v>50019.5</v>
      </c>
      <c r="E33" s="181">
        <v>189280.00923497704</v>
      </c>
      <c r="F33" s="182">
        <v>94162.7</v>
      </c>
      <c r="G33" s="182">
        <v>37811.599999999999</v>
      </c>
      <c r="H33" s="182">
        <v>23461.5</v>
      </c>
      <c r="I33" s="182">
        <v>39672.198320792973</v>
      </c>
      <c r="J33" s="182">
        <v>44383.326242385883</v>
      </c>
      <c r="K33" s="182">
        <v>65131.369451414066</v>
      </c>
      <c r="L33" s="182">
        <v>107893.03325325581</v>
      </c>
      <c r="M33" s="182">
        <v>168318.16410279926</v>
      </c>
      <c r="N33" s="182">
        <v>113665.97863040311</v>
      </c>
      <c r="O33" s="182">
        <v>71828.825075000001</v>
      </c>
      <c r="P33" s="182">
        <v>43260.830062000001</v>
      </c>
      <c r="Q33" s="182">
        <v>27659.777706230099</v>
      </c>
      <c r="R33" s="182">
        <v>15949.509065485299</v>
      </c>
      <c r="S33" s="182">
        <v>23776.231766786299</v>
      </c>
      <c r="T33" s="182">
        <v>36904.616648123301</v>
      </c>
      <c r="U33" s="182">
        <v>18583.9620911616</v>
      </c>
      <c r="V33" s="182">
        <v>14221.513972578899</v>
      </c>
      <c r="W33" s="182">
        <v>15211.86</v>
      </c>
      <c r="X33" s="182">
        <v>12331.96</v>
      </c>
      <c r="Y33" s="182">
        <v>16003.5</v>
      </c>
      <c r="Z33" s="182">
        <v>16204.08</v>
      </c>
      <c r="AA33" s="182">
        <v>4095.4</v>
      </c>
    </row>
    <row r="34" spans="1:27">
      <c r="A34" s="49" t="s">
        <v>82</v>
      </c>
      <c r="B34" s="50"/>
      <c r="C34" s="50"/>
      <c r="D34" s="50"/>
      <c r="E34" s="50"/>
      <c r="F34" s="50"/>
      <c r="G34" s="50"/>
    </row>
    <row r="35" spans="1:27" s="85" customFormat="1">
      <c r="A35" s="447" t="s">
        <v>292</v>
      </c>
      <c r="B35" s="447"/>
      <c r="C35" s="447"/>
      <c r="D35" s="447"/>
      <c r="E35" s="447"/>
      <c r="F35" s="447"/>
      <c r="G35" s="447"/>
      <c r="H35" s="447"/>
      <c r="I35" s="447"/>
      <c r="J35" s="447"/>
      <c r="K35" s="447"/>
      <c r="L35" s="447"/>
      <c r="M35" s="447"/>
      <c r="N35" s="447"/>
      <c r="O35" s="447"/>
      <c r="P35" s="447"/>
      <c r="Q35" s="112"/>
      <c r="R35" s="112"/>
      <c r="S35" s="112"/>
      <c r="T35" s="112"/>
      <c r="U35" s="112"/>
      <c r="V35" s="112"/>
      <c r="W35" s="112"/>
      <c r="X35" s="288"/>
      <c r="Y35" s="364"/>
      <c r="Z35" s="387"/>
      <c r="AA35" s="357"/>
    </row>
    <row r="36" spans="1:27" s="39" customFormat="1" ht="12.75" customHeight="1">
      <c r="A36" s="446" t="s">
        <v>205</v>
      </c>
      <c r="B36" s="446"/>
      <c r="C36" s="446"/>
      <c r="D36" s="446"/>
      <c r="E36" s="446"/>
      <c r="F36" s="446"/>
      <c r="G36" s="446"/>
      <c r="H36" s="446"/>
      <c r="I36" s="446"/>
      <c r="J36" s="446"/>
      <c r="K36" s="446"/>
      <c r="L36" s="446"/>
      <c r="M36" s="446"/>
      <c r="N36" s="446"/>
      <c r="O36" s="446"/>
      <c r="P36" s="446"/>
      <c r="Q36" s="111"/>
      <c r="R36" s="111"/>
      <c r="S36" s="111"/>
      <c r="T36" s="111"/>
      <c r="U36" s="111"/>
      <c r="V36" s="111"/>
      <c r="W36" s="111"/>
      <c r="X36" s="287"/>
      <c r="Y36" s="363"/>
      <c r="Z36" s="386"/>
      <c r="AA36" s="356"/>
    </row>
    <row r="37" spans="1:27">
      <c r="A37" s="197" t="s">
        <v>371</v>
      </c>
      <c r="B37" s="51"/>
      <c r="C37" s="51"/>
      <c r="D37" s="51"/>
      <c r="E37" s="51"/>
      <c r="F37" s="51"/>
      <c r="G37" s="51"/>
      <c r="H37" s="52"/>
      <c r="I37" s="52"/>
      <c r="J37" s="52"/>
      <c r="K37" s="52"/>
      <c r="L37" s="52"/>
      <c r="M37" s="52"/>
    </row>
    <row r="38" spans="1:27">
      <c r="A38" s="50"/>
      <c r="B38" s="50"/>
      <c r="C38" s="50"/>
      <c r="D38" s="50"/>
      <c r="E38" s="50"/>
      <c r="F38" s="50"/>
      <c r="G38" s="50"/>
    </row>
    <row r="39" spans="1:27">
      <c r="A39" s="444" t="s">
        <v>199</v>
      </c>
      <c r="B39" s="445"/>
      <c r="C39" s="445"/>
      <c r="D39" s="50"/>
      <c r="E39" s="50"/>
      <c r="F39" s="50"/>
      <c r="G39" s="50"/>
    </row>
    <row r="40" spans="1:27">
      <c r="A40" s="50"/>
      <c r="B40" s="50"/>
      <c r="C40" s="50"/>
      <c r="D40" s="50"/>
      <c r="E40" s="50"/>
      <c r="F40" s="50"/>
      <c r="G40" s="50"/>
    </row>
    <row r="41" spans="1:27">
      <c r="A41" s="50"/>
      <c r="B41" s="50"/>
      <c r="C41" s="50"/>
      <c r="D41" s="50"/>
      <c r="E41" s="50"/>
      <c r="F41" s="50"/>
      <c r="G41" s="50"/>
    </row>
  </sheetData>
  <mergeCells count="4">
    <mergeCell ref="A39:C39"/>
    <mergeCell ref="A36:P36"/>
    <mergeCell ref="A35:P35"/>
    <mergeCell ref="A1:AA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2020-08-28T12:09:41Z</cp:lastPrinted>
  <dcterms:created xsi:type="dcterms:W3CDTF">2008-01-24T13:57:49Z</dcterms:created>
  <dcterms:modified xsi:type="dcterms:W3CDTF">2021-05-31T12:26:30Z</dcterms:modified>
</cp:coreProperties>
</file>