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ankfps03\Daireler\ad\uluslararasi_gostergeler\uluslararasi_veriler\tamamlanan_raporlar\51_eylul_2019\"/>
    </mc:Choice>
  </mc:AlternateContent>
  <bookViews>
    <workbookView xWindow="0" yWindow="2355" windowWidth="15195" windowHeight="7935" tabRatio="915"/>
  </bookViews>
  <sheets>
    <sheet name="KAPAK" sheetId="1" r:id="rId1"/>
    <sheet name="ACIKLAMA" sheetId="2" r:id="rId2"/>
    <sheet name="KISALTMA ve KAYNAKLAR" sheetId="3" r:id="rId3"/>
    <sheet name="ICINDEKILER" sheetId="4" r:id="rId4"/>
    <sheet name="BÖLÜMI" sheetId="5" r:id="rId5"/>
    <sheet name="I.1" sheetId="16" r:id="rId6"/>
    <sheet name="I.2" sheetId="17" r:id="rId7"/>
    <sheet name="I.3" sheetId="18" r:id="rId8"/>
    <sheet name="I.4" sheetId="20" r:id="rId9"/>
    <sheet name="I.5" sheetId="21" r:id="rId10"/>
    <sheet name="I.6" sheetId="22" r:id="rId11"/>
    <sheet name="I.7 " sheetId="88" r:id="rId12"/>
    <sheet name="I.8" sheetId="24" r:id="rId13"/>
    <sheet name="BOLUMII" sheetId="40" r:id="rId14"/>
    <sheet name="II.1" sheetId="45" r:id="rId15"/>
    <sheet name="II.2" sheetId="54" r:id="rId16"/>
    <sheet name="BOLUMIII" sheetId="56" r:id="rId17"/>
    <sheet name="III.1" sheetId="89" r:id="rId18"/>
    <sheet name="III.2" sheetId="90" r:id="rId19"/>
    <sheet name="III.3" sheetId="91" r:id="rId20"/>
    <sheet name="III.4" sheetId="92" r:id="rId21"/>
    <sheet name="III.5" sheetId="59" r:id="rId22"/>
    <sheet name="III.6" sheetId="60" r:id="rId23"/>
    <sheet name="III.7" sheetId="62" r:id="rId24"/>
    <sheet name="III.8" sheetId="95" r:id="rId25"/>
    <sheet name="III.9" sheetId="93" r:id="rId26"/>
    <sheet name="III.10" sheetId="94" r:id="rId27"/>
  </sheets>
  <externalReferences>
    <externalReference r:id="rId28"/>
    <externalReference r:id="rId29"/>
  </externalReferences>
  <definedNames>
    <definedName name="A" localSheetId="11">'[1]tablo1-05'!#REF!</definedName>
    <definedName name="A" localSheetId="18">'[1]tablo1-05'!#REF!</definedName>
    <definedName name="A" localSheetId="19">'[1]tablo1-05'!#REF!</definedName>
    <definedName name="A" localSheetId="24">'[1]tablo1-05'!#REF!</definedName>
    <definedName name="A">'[1]tablo1-05'!#REF!</definedName>
    <definedName name="_xlnm.Extract" localSheetId="11">'[2]TAB3-3'!#REF!</definedName>
    <definedName name="_xlnm.Extract" localSheetId="18">'[2]TAB3-3'!#REF!</definedName>
    <definedName name="_xlnm.Extract" localSheetId="19">'[2]TAB3-3'!#REF!</definedName>
    <definedName name="_xlnm.Extract">'[2]TAB3-3'!#REF!</definedName>
    <definedName name="küttkk" localSheetId="11">'[1]tablo1-05'!#REF!</definedName>
    <definedName name="küttkk" localSheetId="18">'[1]tablo1-05'!#REF!</definedName>
    <definedName name="küttkk" localSheetId="19">'[1]tablo1-05'!#REF!</definedName>
    <definedName name="küttkk">'[1]tablo1-05'!#REF!</definedName>
    <definedName name="_xlnm.Print_Area" localSheetId="5">I.1!$A$1:$V$73</definedName>
    <definedName name="_xlnm.Print_Area" localSheetId="6">I.2!$A$1:$Y$40</definedName>
    <definedName name="_xlnm.Print_Area" localSheetId="7">I.3!$A$1:$X$74</definedName>
    <definedName name="_xlnm.Print_Area" localSheetId="8">I.4!$A$1:$Y$40</definedName>
    <definedName name="_xlnm.Print_Area" localSheetId="9">I.5!$A$1:$X$80</definedName>
    <definedName name="_xlnm.Print_Area" localSheetId="11">'I.7 '!$A$1:$J$96</definedName>
    <definedName name="_xlnm.Print_Area" localSheetId="12">I.8!$A$1:$V$85</definedName>
    <definedName name="_xlnm.Print_Area" localSheetId="3">ICINDEKILER!$A$1:$I$24</definedName>
    <definedName name="_xlnm.Print_Area" localSheetId="15">II.2!$A$1:$H$38</definedName>
    <definedName name="_xlnm.Print_Area" localSheetId="17">III.1!$A$1:$Z$42</definedName>
    <definedName name="_xlnm.Print_Area" localSheetId="26">III.10!$A$1:$Z$41</definedName>
    <definedName name="_xlnm.Print_Area" localSheetId="18">III.2!$A$1:$Z$43</definedName>
    <definedName name="_xlnm.Print_Area" localSheetId="19">III.3!$A$1:$Z$43</definedName>
    <definedName name="_xlnm.Print_Area" localSheetId="20">III.4!$A$1:$AB$42</definedName>
    <definedName name="_xlnm.Print_Area" localSheetId="21">III.5!$A$1:$Z$28</definedName>
    <definedName name="_xlnm.Print_Area" localSheetId="22">III.6!$A$1:$Z$29</definedName>
    <definedName name="_xlnm.Print_Area" localSheetId="23">III.7!$A$1:$Q$35</definedName>
    <definedName name="_xlnm.Print_Area" localSheetId="24">III.8!$A$1:$AH$29</definedName>
    <definedName name="_xlnm.Print_Area" localSheetId="25">III.9!$A$1:$Z$43</definedName>
    <definedName name="_xlnm.Print_Area" localSheetId="0">KAPAK!$A$1:$J$26</definedName>
  </definedNames>
  <calcPr calcId="162913"/>
</workbook>
</file>

<file path=xl/calcChain.xml><?xml version="1.0" encoding="utf-8"?>
<calcChain xmlns="http://schemas.openxmlformats.org/spreadsheetml/2006/main">
  <c r="V28" i="16" l="1"/>
  <c r="V30" i="16"/>
  <c r="V32" i="16"/>
  <c r="V35" i="16"/>
  <c r="V26" i="16"/>
  <c r="V16" i="16"/>
  <c r="V17" i="16"/>
  <c r="V18" i="16"/>
  <c r="V20" i="16"/>
  <c r="V21" i="16"/>
  <c r="V22" i="16"/>
  <c r="V23" i="16"/>
  <c r="V24" i="16"/>
  <c r="V15" i="16"/>
  <c r="V7" i="16"/>
  <c r="V10" i="16"/>
  <c r="V11" i="16"/>
  <c r="V12" i="16"/>
  <c r="V6" i="16"/>
  <c r="AH18" i="95" l="1"/>
  <c r="AE8" i="95"/>
  <c r="Y5" i="95"/>
  <c r="AH23" i="95"/>
  <c r="AG23" i="95"/>
  <c r="AF23" i="95"/>
  <c r="AE23" i="95"/>
  <c r="AD23" i="95"/>
  <c r="AC23" i="95"/>
  <c r="AB23" i="95"/>
  <c r="AA23" i="95"/>
  <c r="Z23" i="95"/>
  <c r="Y23" i="95"/>
  <c r="X23" i="95"/>
  <c r="AH22" i="95"/>
  <c r="AG22" i="95"/>
  <c r="AF22" i="95"/>
  <c r="AE22" i="95"/>
  <c r="AD22" i="95"/>
  <c r="AC22" i="95"/>
  <c r="AB22" i="95"/>
  <c r="AA22" i="95"/>
  <c r="Z22" i="95"/>
  <c r="Y22" i="95"/>
  <c r="X22" i="95"/>
  <c r="AH21" i="95"/>
  <c r="AG21" i="95"/>
  <c r="AF21" i="95"/>
  <c r="AE21" i="95"/>
  <c r="AD21" i="95"/>
  <c r="AC21" i="95"/>
  <c r="AB21" i="95"/>
  <c r="AA21" i="95"/>
  <c r="Z21" i="95"/>
  <c r="Y21" i="95"/>
  <c r="X21" i="95"/>
  <c r="AH20" i="95"/>
  <c r="AG20" i="95"/>
  <c r="AF20" i="95"/>
  <c r="AE20" i="95"/>
  <c r="AD20" i="95"/>
  <c r="AC20" i="95"/>
  <c r="AB20" i="95"/>
  <c r="AA20" i="95"/>
  <c r="Z20" i="95"/>
  <c r="Y20" i="95"/>
  <c r="X20" i="95"/>
  <c r="AH19" i="95"/>
  <c r="AG19" i="95"/>
  <c r="AF19" i="95"/>
  <c r="AE19" i="95"/>
  <c r="AD19" i="95"/>
  <c r="AC19" i="95"/>
  <c r="AB19" i="95"/>
  <c r="AA19" i="95"/>
  <c r="Z19" i="95"/>
  <c r="Y19" i="95"/>
  <c r="X19" i="95"/>
  <c r="AG18" i="95"/>
  <c r="AF18" i="95"/>
  <c r="AE18" i="95"/>
  <c r="AD18" i="95"/>
  <c r="AC18" i="95"/>
  <c r="AB18" i="95"/>
  <c r="AA18" i="95"/>
  <c r="Z18" i="95"/>
  <c r="Y18" i="95"/>
  <c r="X18" i="95"/>
  <c r="AH17" i="95"/>
  <c r="AG17" i="95"/>
  <c r="AF17" i="95"/>
  <c r="AE17" i="95"/>
  <c r="AD17" i="95"/>
  <c r="AC17" i="95"/>
  <c r="AB17" i="95"/>
  <c r="AA17" i="95"/>
  <c r="Z17" i="95"/>
  <c r="Y17" i="95"/>
  <c r="X17" i="95"/>
  <c r="AH16" i="95"/>
  <c r="AG16" i="95"/>
  <c r="AF16" i="95"/>
  <c r="AE16" i="95"/>
  <c r="AD16" i="95"/>
  <c r="AC16" i="95"/>
  <c r="AB16" i="95"/>
  <c r="AA16" i="95"/>
  <c r="Z16" i="95"/>
  <c r="Y16" i="95"/>
  <c r="X16" i="95"/>
  <c r="AH14" i="95"/>
  <c r="AG14" i="95"/>
  <c r="AF14" i="95"/>
  <c r="AE14" i="95"/>
  <c r="AD14" i="95"/>
  <c r="AC14" i="95"/>
  <c r="AB14" i="95"/>
  <c r="AA14" i="95"/>
  <c r="Z14" i="95"/>
  <c r="Y14" i="95"/>
  <c r="X14" i="95"/>
  <c r="AH13" i="95"/>
  <c r="AG13" i="95"/>
  <c r="AF13" i="95"/>
  <c r="AE13" i="95"/>
  <c r="AD13" i="95"/>
  <c r="AC13" i="95"/>
  <c r="AB13" i="95"/>
  <c r="AA13" i="95"/>
  <c r="Z13" i="95"/>
  <c r="Y13" i="95"/>
  <c r="X13" i="95"/>
  <c r="AH12" i="95"/>
  <c r="AG12" i="95"/>
  <c r="AF12" i="95"/>
  <c r="AE12" i="95"/>
  <c r="AD12" i="95"/>
  <c r="AC12" i="95"/>
  <c r="AB12" i="95"/>
  <c r="AA12" i="95"/>
  <c r="Z12" i="95"/>
  <c r="Y12" i="95"/>
  <c r="X12" i="95"/>
  <c r="AH11" i="95"/>
  <c r="AG11" i="95"/>
  <c r="AF11" i="95"/>
  <c r="AE11" i="95"/>
  <c r="AD11" i="95"/>
  <c r="AC11" i="95"/>
  <c r="AB11" i="95"/>
  <c r="AA11" i="95"/>
  <c r="Z11" i="95"/>
  <c r="Y11" i="95"/>
  <c r="X11" i="95"/>
  <c r="AH10" i="95"/>
  <c r="AG10" i="95"/>
  <c r="AF10" i="95"/>
  <c r="AE10" i="95"/>
  <c r="AD10" i="95"/>
  <c r="AC10" i="95"/>
  <c r="AB10" i="95"/>
  <c r="AA10" i="95"/>
  <c r="Z10" i="95"/>
  <c r="Y10" i="95"/>
  <c r="X10" i="95"/>
  <c r="AH9" i="95"/>
  <c r="AG9" i="95"/>
  <c r="AF9" i="95"/>
  <c r="AE9" i="95"/>
  <c r="AD9" i="95"/>
  <c r="AC9" i="95"/>
  <c r="AB9" i="95"/>
  <c r="AA9" i="95"/>
  <c r="Z9" i="95"/>
  <c r="Y9" i="95"/>
  <c r="X9" i="95"/>
  <c r="AH8" i="95"/>
  <c r="AG8" i="95"/>
  <c r="AF8" i="95"/>
  <c r="AD8" i="95"/>
  <c r="AC8" i="95"/>
  <c r="AB8" i="95"/>
  <c r="AA8" i="95"/>
  <c r="Z8" i="95"/>
  <c r="Y8" i="95"/>
  <c r="X8" i="95"/>
  <c r="AH7" i="95"/>
  <c r="AG7" i="95"/>
  <c r="AF7" i="95"/>
  <c r="AE7" i="95"/>
  <c r="AD7" i="95"/>
  <c r="AC7" i="95"/>
  <c r="AB7" i="95"/>
  <c r="AA7" i="95"/>
  <c r="Z7" i="95"/>
  <c r="Y7" i="95"/>
  <c r="X7" i="95"/>
  <c r="AH6" i="95"/>
  <c r="AG6" i="95"/>
  <c r="AF6" i="95"/>
  <c r="AE6" i="95"/>
  <c r="AD6" i="95"/>
  <c r="AC6" i="95"/>
  <c r="AB6" i="95"/>
  <c r="AA6" i="95"/>
  <c r="Z6" i="95"/>
  <c r="Y6" i="95"/>
  <c r="X6" i="95"/>
  <c r="AH5" i="95"/>
  <c r="AG5" i="95"/>
  <c r="AF5" i="95"/>
  <c r="AE5" i="95"/>
  <c r="AD5" i="95"/>
  <c r="AC5" i="95"/>
  <c r="AB5" i="95"/>
  <c r="AA5" i="95"/>
  <c r="Z5" i="95"/>
  <c r="X5" i="95"/>
</calcChain>
</file>

<file path=xl/sharedStrings.xml><?xml version="1.0" encoding="utf-8"?>
<sst xmlns="http://schemas.openxmlformats.org/spreadsheetml/2006/main" count="1688" uniqueCount="375">
  <si>
    <t xml:space="preserve"> </t>
  </si>
  <si>
    <t>Sermaye Piyasası Kurulu</t>
  </si>
  <si>
    <t>ULUSLARARASI EKONOMİK VE FİNANSAL GÖSTERGELER</t>
  </si>
  <si>
    <t>Güncelleme Tarihi</t>
  </si>
  <si>
    <t>ARAŞTIRMA DAİRESİ</t>
  </si>
  <si>
    <t>Yayına Hazırlayan</t>
  </si>
  <si>
    <t>SPK Araştırma Dairesi</t>
  </si>
  <si>
    <t>Hazırlayanlar</t>
  </si>
  <si>
    <t>Bilgi İçin</t>
  </si>
  <si>
    <t>Araştırma Dairesi</t>
  </si>
  <si>
    <t xml:space="preserve">E-posta: oya.canmutan@spk.gov.tr </t>
  </si>
  <si>
    <t>E-posta: ayhan.topcu@spk.gov.tr</t>
  </si>
  <si>
    <t>SERMAYE PİYASASI KURULU</t>
  </si>
  <si>
    <t xml:space="preserve">ESKİŞEHİR YOLU 8. KM. NO:156 06530 </t>
  </si>
  <si>
    <t>ANKARA-TÜRKİYE</t>
  </si>
  <si>
    <t>Tel: (312) 292 90 90</t>
  </si>
  <si>
    <t>Faks: (312) 292 90 00</t>
  </si>
  <si>
    <t>Kullanılan Kısaltmalar</t>
  </si>
  <si>
    <t>BIS</t>
  </si>
  <si>
    <t>: Bank for International Settlements (Uluslararası Takas Bankası)</t>
  </si>
  <si>
    <t>EFAMA</t>
  </si>
  <si>
    <t>: European Fund and Asset Management Association (Avrupa Fon ve Varlık Yönetim Birliği)</t>
  </si>
  <si>
    <t>EMBI</t>
  </si>
  <si>
    <t>: Emerging Markets Bond Index (Gelişmekte Olan Piyasalar Tahvil Endeksi)</t>
  </si>
  <si>
    <t>GSYH</t>
  </si>
  <si>
    <t>: Gayri Safi Yurtiçi Hasıla</t>
  </si>
  <si>
    <t>IMF</t>
  </si>
  <si>
    <t>: International Monetary Fund (Uluslararası Para Fonu)</t>
  </si>
  <si>
    <t>OECD</t>
  </si>
  <si>
    <t>: Organization for Economic Co-operation and Development (Ekonomik İşbirliği ve Kalkınma Örgütü)</t>
  </si>
  <si>
    <t>TÜİK</t>
  </si>
  <si>
    <t>: Türkiye İstatistik Kurumu</t>
  </si>
  <si>
    <t>WFE</t>
  </si>
  <si>
    <t>: World Federation of Exchanges (Dünya Borsalar Federasyonu)</t>
  </si>
  <si>
    <t>Yararlanılan Kaynaklar</t>
  </si>
  <si>
    <t>: http://www.bis.org</t>
  </si>
  <si>
    <t>: http://www.efama.org</t>
  </si>
  <si>
    <t>: http://imf.org</t>
  </si>
  <si>
    <t>: http://www.oecd.org</t>
  </si>
  <si>
    <t>: http://www.tuik.gov.tr</t>
  </si>
  <si>
    <t>: http://www.world-exchanges.org</t>
  </si>
  <si>
    <t>World Bank Group</t>
  </si>
  <si>
    <t>İÇİNDEKİLER</t>
  </si>
  <si>
    <t xml:space="preserve">BÖLÜM I: ULUSLARARASI SERMAYE PİYASASI GÖSTERGELERİ </t>
  </si>
  <si>
    <t>BÖLÜM I: ULUSLARARASI SERMAYE PİYASASI GÖSTERGELERİ</t>
  </si>
  <si>
    <t>Arjantin</t>
  </si>
  <si>
    <t>Brezilya</t>
  </si>
  <si>
    <t>Bulgaristan</t>
  </si>
  <si>
    <t>-</t>
  </si>
  <si>
    <t>Çek Cumhuriyeti</t>
  </si>
  <si>
    <t>Estonya</t>
  </si>
  <si>
    <t>Güney Afrika</t>
  </si>
  <si>
    <t>Macaristan</t>
  </si>
  <si>
    <t>Malezya</t>
  </si>
  <si>
    <t>Romanya</t>
  </si>
  <si>
    <t>TÜRKİYE</t>
  </si>
  <si>
    <t>ABD</t>
  </si>
  <si>
    <t>Almanya</t>
  </si>
  <si>
    <t>İngiltere</t>
  </si>
  <si>
    <t>İtalya</t>
  </si>
  <si>
    <t>Japonya</t>
  </si>
  <si>
    <t>Gelişmekte Olan Ülkeler</t>
  </si>
  <si>
    <t>Gelişmiş Ülkeler</t>
  </si>
  <si>
    <t>2007</t>
  </si>
  <si>
    <t>Ülkeler</t>
  </si>
  <si>
    <t>Çin</t>
  </si>
  <si>
    <t>Endonezya</t>
  </si>
  <si>
    <t>Filipinler</t>
  </si>
  <si>
    <t>Hindistan</t>
  </si>
  <si>
    <t>İrlanda</t>
  </si>
  <si>
    <t>İspanya</t>
  </si>
  <si>
    <t>İsrail</t>
  </si>
  <si>
    <t>Kanada</t>
  </si>
  <si>
    <t>Kolombiya</t>
  </si>
  <si>
    <t>Lüksemburg</t>
  </si>
  <si>
    <t>Meksika</t>
  </si>
  <si>
    <t>Mısır</t>
  </si>
  <si>
    <t>Norveç</t>
  </si>
  <si>
    <t>Peru</t>
  </si>
  <si>
    <t>Sri Lanka</t>
  </si>
  <si>
    <t>Şili</t>
  </si>
  <si>
    <t>Tayland</t>
  </si>
  <si>
    <t>Yunanistan</t>
  </si>
  <si>
    <t>Kaynak: WFE</t>
  </si>
  <si>
    <t>Borsalar</t>
  </si>
  <si>
    <t>Endeks Adı</t>
  </si>
  <si>
    <t>2003/12</t>
  </si>
  <si>
    <t>2004/12</t>
  </si>
  <si>
    <t>2005/12</t>
  </si>
  <si>
    <t>2006/12</t>
  </si>
  <si>
    <t>2007/12</t>
  </si>
  <si>
    <t>Amerika</t>
  </si>
  <si>
    <t>Buenos Aires SE</t>
  </si>
  <si>
    <t>Composite</t>
  </si>
  <si>
    <t>Lima SE</t>
  </si>
  <si>
    <t>IGBVL</t>
  </si>
  <si>
    <t>Mexican Exchange</t>
  </si>
  <si>
    <t>Santiago SE</t>
  </si>
  <si>
    <t xml:space="preserve">IGPA </t>
  </si>
  <si>
    <t xml:space="preserve">Ibovespa </t>
  </si>
  <si>
    <t>S&amp;P/TSX Composite</t>
  </si>
  <si>
    <t>Asya - Pasifik</t>
  </si>
  <si>
    <t>Bursa Malaysia</t>
  </si>
  <si>
    <t>Colombo SE</t>
  </si>
  <si>
    <t>CSE All Share</t>
  </si>
  <si>
    <t>Hong Kong Exchanges</t>
  </si>
  <si>
    <t>S&amp;P/HKEX LargeCap Index</t>
  </si>
  <si>
    <t>National Stock Exchange India</t>
  </si>
  <si>
    <t>S&amp;P CNX 500</t>
  </si>
  <si>
    <t>Philippine SE</t>
  </si>
  <si>
    <t>Shanghai SE</t>
  </si>
  <si>
    <t>SSE Composite Index</t>
  </si>
  <si>
    <t>Shenzhen SE</t>
  </si>
  <si>
    <t>SZSE Composite Index</t>
  </si>
  <si>
    <t>Thailand SE</t>
  </si>
  <si>
    <t xml:space="preserve">SET </t>
  </si>
  <si>
    <t>TOPIX</t>
  </si>
  <si>
    <t xml:space="preserve">Avrupa - Afrika - Orta Doğu </t>
  </si>
  <si>
    <t>Athens Exchange</t>
  </si>
  <si>
    <t>General Price</t>
  </si>
  <si>
    <t>Budapest SE</t>
  </si>
  <si>
    <t>Deutsche Börse</t>
  </si>
  <si>
    <t>CDAX Price</t>
  </si>
  <si>
    <t>Irish SE</t>
  </si>
  <si>
    <t>ISEQ Overall</t>
  </si>
  <si>
    <t>Luxembourg SE</t>
  </si>
  <si>
    <t>Tel Aviv SE</t>
  </si>
  <si>
    <t>General</t>
  </si>
  <si>
    <t>Warsaw SE</t>
  </si>
  <si>
    <t>WIG Total Return</t>
  </si>
  <si>
    <t>Wiener Börse</t>
  </si>
  <si>
    <t>Avusturya</t>
  </si>
  <si>
    <t>Danimarka</t>
  </si>
  <si>
    <t>Finlandiya</t>
  </si>
  <si>
    <t>İsveç</t>
  </si>
  <si>
    <t>Polonya</t>
  </si>
  <si>
    <t>Kaynak: IMF. WFE</t>
  </si>
  <si>
    <t>* Gölgeli hücrelerdeki GSYH rakamları IMF tahminidir.</t>
  </si>
  <si>
    <t>1. çeyrek</t>
  </si>
  <si>
    <t>2. çeyrek</t>
  </si>
  <si>
    <t>3. çeyrek</t>
  </si>
  <si>
    <t xml:space="preserve">     Arjantin</t>
  </si>
  <si>
    <t xml:space="preserve">     Brezilya</t>
  </si>
  <si>
    <t xml:space="preserve">     Kanada</t>
  </si>
  <si>
    <t xml:space="preserve">     Kosta Rika</t>
  </si>
  <si>
    <t xml:space="preserve">     Meksika</t>
  </si>
  <si>
    <t xml:space="preserve">     Şili</t>
  </si>
  <si>
    <t>Avrupa</t>
  </si>
  <si>
    <t xml:space="preserve">     Almanya</t>
  </si>
  <si>
    <t xml:space="preserve">     Avusturya</t>
  </si>
  <si>
    <t xml:space="preserve">     Belçika</t>
  </si>
  <si>
    <t xml:space="preserve">     Çek Cumhuriyeti</t>
  </si>
  <si>
    <t xml:space="preserve">     Finlandiya</t>
  </si>
  <si>
    <t xml:space="preserve">     Fransa</t>
  </si>
  <si>
    <t xml:space="preserve">     Hollanda</t>
  </si>
  <si>
    <t xml:space="preserve">     İngiltere</t>
  </si>
  <si>
    <t xml:space="preserve">     İrlanda</t>
  </si>
  <si>
    <t xml:space="preserve">     İspanya</t>
  </si>
  <si>
    <t xml:space="preserve">     İsveç</t>
  </si>
  <si>
    <t xml:space="preserve">     İsviçre</t>
  </si>
  <si>
    <t xml:space="preserve">     İtalya</t>
  </si>
  <si>
    <t xml:space="preserve">     Lihtenştayn</t>
  </si>
  <si>
    <t xml:space="preserve">     Luksemburg</t>
  </si>
  <si>
    <t xml:space="preserve">     Macaristan</t>
  </si>
  <si>
    <t xml:space="preserve">     Norveç</t>
  </si>
  <si>
    <t xml:space="preserve">     Polonya</t>
  </si>
  <si>
    <t xml:space="preserve">     Portekiz</t>
  </si>
  <si>
    <t xml:space="preserve">     Romanya</t>
  </si>
  <si>
    <t xml:space="preserve">     Slovakya</t>
  </si>
  <si>
    <t xml:space="preserve">     TÜRKİYE</t>
  </si>
  <si>
    <t xml:space="preserve">     Yunanistan</t>
  </si>
  <si>
    <t>Asya ve Pasifik</t>
  </si>
  <si>
    <t xml:space="preserve">     Avusturalya</t>
  </si>
  <si>
    <t xml:space="preserve">     Filipinler</t>
  </si>
  <si>
    <t xml:space="preserve">     Güney Kore</t>
  </si>
  <si>
    <t xml:space="preserve">     Hindistan</t>
  </si>
  <si>
    <t xml:space="preserve">     Japonya</t>
  </si>
  <si>
    <t xml:space="preserve">     Pakistan</t>
  </si>
  <si>
    <t xml:space="preserve">     Tayvan</t>
  </si>
  <si>
    <t xml:space="preserve">     Yeni Zelanda</t>
  </si>
  <si>
    <t>Afrika</t>
  </si>
  <si>
    <t xml:space="preserve">     Güney Afrika</t>
  </si>
  <si>
    <t>Kaynak: EFAMA</t>
  </si>
  <si>
    <t>2006</t>
  </si>
  <si>
    <t>Belçika</t>
  </si>
  <si>
    <t>Fransa</t>
  </si>
  <si>
    <t>Hollanda</t>
  </si>
  <si>
    <t>İsviçre</t>
  </si>
  <si>
    <t>Kore</t>
  </si>
  <si>
    <t>Kaynak: OECD</t>
  </si>
  <si>
    <t>Kaynak: BIS</t>
  </si>
  <si>
    <t>Portekiz</t>
  </si>
  <si>
    <t>Letonya</t>
  </si>
  <si>
    <t>Litvanya</t>
  </si>
  <si>
    <t>Slovak Cumhuriyeti</t>
  </si>
  <si>
    <t>Slovenya</t>
  </si>
  <si>
    <t>Hırvatistan</t>
  </si>
  <si>
    <t>Rusya</t>
  </si>
  <si>
    <t>Ukrayna</t>
  </si>
  <si>
    <t>Türkiye</t>
  </si>
  <si>
    <t>Dışarıya Yapılan Yatırımlar</t>
  </si>
  <si>
    <t>İçeriye Yapılan Yatırımlar</t>
  </si>
  <si>
    <t>OECD Ülkeleri</t>
  </si>
  <si>
    <t>Arnavutluk</t>
  </si>
  <si>
    <t>Malta</t>
  </si>
  <si>
    <t>Kaynak: IMF</t>
  </si>
  <si>
    <t>Kaynak: BIS, IMF</t>
  </si>
  <si>
    <t>Kaynak:The World Bank Group (BIS-IMF-OECD)</t>
  </si>
  <si>
    <t>İthalat</t>
  </si>
  <si>
    <t>* Gölgeli hücreler IMF tahmini rakamlarını göstermektedir.</t>
  </si>
  <si>
    <t>(*) Gölgeli hücreler IMF tahmini rakamlarını vermektedir.</t>
  </si>
  <si>
    <t xml:space="preserve">     Çin</t>
  </si>
  <si>
    <t>Indonesia SE</t>
  </si>
  <si>
    <t>JSX Composite Index</t>
  </si>
  <si>
    <t>Lux General Price</t>
  </si>
  <si>
    <t xml:space="preserve">     Lüksemburg</t>
  </si>
  <si>
    <t>Egyptian Exchange</t>
  </si>
  <si>
    <t>İÇİNDEKİLER SAYFASI</t>
  </si>
  <si>
    <t>2008/12</t>
  </si>
  <si>
    <t>2008</t>
  </si>
  <si>
    <t xml:space="preserve">     Danimarka</t>
  </si>
  <si>
    <t>2009/03</t>
  </si>
  <si>
    <t>İhracat</t>
  </si>
  <si>
    <t xml:space="preserve">Not 2: Ülkelerin rakamlarına WFE'de verilen o ülkeye ait olan borsa yada borsaların verileri toplanarak ulaşılmıştır. </t>
  </si>
  <si>
    <t>Kaynak: IMF, WFE</t>
  </si>
  <si>
    <t xml:space="preserve">Not 2: Ülkelerin rakamlarına WFE'de verilen o ülkeye ait olan borsa ya da borsaların verileri toplanarak ulaşılmıştır. </t>
  </si>
  <si>
    <t>2009/06</t>
  </si>
  <si>
    <t>2009/12</t>
  </si>
  <si>
    <t>2009</t>
  </si>
  <si>
    <t>2009/09</t>
  </si>
  <si>
    <t>BSE-500</t>
  </si>
  <si>
    <t>Hindistan*</t>
  </si>
  <si>
    <t>IPC CompMX index</t>
  </si>
  <si>
    <t>FBM Emas Index</t>
  </si>
  <si>
    <t xml:space="preserve">* Hindistan için 2004 yılı öncesi rakamları National Stock Exchange India verilerinden oluşmaktadır. </t>
  </si>
  <si>
    <t>2010/12</t>
  </si>
  <si>
    <t>2010</t>
  </si>
  <si>
    <t>SE Price Index</t>
  </si>
  <si>
    <t>Fraser Institute</t>
  </si>
  <si>
    <t>: http://www.fraserinstitute.org</t>
  </si>
  <si>
    <t>: http://devdata.worldbank.org</t>
  </si>
  <si>
    <t xml:space="preserve">TMX Group </t>
  </si>
  <si>
    <t>2011/12</t>
  </si>
  <si>
    <t>2011</t>
  </si>
  <si>
    <t>TÜRKİYE**</t>
  </si>
  <si>
    <t xml:space="preserve">Kaynak:WFE, SPK </t>
  </si>
  <si>
    <t>** Türkiye için kaynak SPK Aylık İstatistik Bültenidir.</t>
  </si>
  <si>
    <t>BSE India</t>
  </si>
  <si>
    <t xml:space="preserve">BÖLÜM II: KÜRESEL FİNANS PİYASALARINA İLİŞKİN GÖSTERGELER </t>
  </si>
  <si>
    <t>BÖLÜM III: ULUSLARARASI MAKROEKONOMİK GÖSTERGELER</t>
  </si>
  <si>
    <t>III.1. GSYH</t>
  </si>
  <si>
    <t>2012</t>
  </si>
  <si>
    <t>2012/12</t>
  </si>
  <si>
    <t>EGX 30 Index</t>
  </si>
  <si>
    <t>BUMIX</t>
  </si>
  <si>
    <t>PSE Index (PSEi)</t>
  </si>
  <si>
    <t>FTSE Italia MIB Storico</t>
  </si>
  <si>
    <t>Not: BIS 2012 Aralık ayından itibaren tahvil stokunun derlenme metodunu geçmiş verileri kapsayacak şekilde değiştirmiştir. Bilgi için bkz. http://www.bis.org/statistics/secstats.htm</t>
  </si>
  <si>
    <t xml:space="preserve">Not: BIS 2012 Aralık ayından itibaren tahvil stokunun derlenme metodunu geçmiş verileri kapsayacak şekilde değiştirmiştir. Bilgi için bkz. http://www.bis.org/statistics/secstats.htm </t>
  </si>
  <si>
    <t xml:space="preserve">II.1. DOĞRUDAN YABANCI YATIRIMLAR </t>
  </si>
  <si>
    <t>BIST 100 Index</t>
  </si>
  <si>
    <t>Borsa Istanbul</t>
  </si>
  <si>
    <t xml:space="preserve">     ABD</t>
  </si>
  <si>
    <t>Japan Exchange Group - Tokyo</t>
  </si>
  <si>
    <t>Not: Ekonomik Özgürlük Endeksi 5 ana bölümden oluşmaktadır. (1) Kamunun büyüklüğü, (2) adli sistem ve mülkiyet hakları, (3) para politikalarının sağlamlığı, (4) ticaret serbestisi ve (5) düzenleme (kredi, iş ve emek piyasasını içeren) alt endekslerin ölçümlerinin ortalamasıdır.</t>
  </si>
  <si>
    <t>2013/12</t>
  </si>
  <si>
    <t>2013</t>
  </si>
  <si>
    <t>III.6. TAHVİL STOKU/GSYH</t>
  </si>
  <si>
    <t>III.5. TAHVİL STOKU (milyar dolar)</t>
  </si>
  <si>
    <t>III.4. ENFLASYON</t>
  </si>
  <si>
    <t>III.3. BÜYÜME</t>
  </si>
  <si>
    <t>III.2. KİŞİBAŞI GSYH (dolar)</t>
  </si>
  <si>
    <t>III.3. BÜYÜME (%)</t>
  </si>
  <si>
    <t>III.2. KİŞİBAŞI GSYH</t>
  </si>
  <si>
    <t xml:space="preserve">III.5. TAHVİL STOKU </t>
  </si>
  <si>
    <t>Dr. Oya CAN MUTAN</t>
  </si>
  <si>
    <t>Dr. Ayhan TOPCU</t>
  </si>
  <si>
    <t>2015(*)</t>
  </si>
  <si>
    <t>2014(*)</t>
  </si>
  <si>
    <t>İhracat - İthalat</t>
  </si>
  <si>
    <t xml:space="preserve">I.1. BORSA PERFORMANSLARI </t>
  </si>
  <si>
    <t xml:space="preserve">I.2. BORSA ŞİRKETLERİNİN PİYASA KAPİTALİZASYONU </t>
  </si>
  <si>
    <t xml:space="preserve">I.3. BORSA ŞİRKETLERİNİN PİYASA KAPİTALİZASYONU/GSYH  </t>
  </si>
  <si>
    <t xml:space="preserve">I.4. TOPLAM İŞLEM HACMİ </t>
  </si>
  <si>
    <t xml:space="preserve">I.5. TOPLAM İŞLEM HACMİ/GSYH </t>
  </si>
  <si>
    <t xml:space="preserve">I.6. BORSALARDA İŞLEM GÖREN ŞİRKET SAYILARI </t>
  </si>
  <si>
    <t xml:space="preserve">I.8. YATIRIM FONLARI SAYISI </t>
  </si>
  <si>
    <t>I.1. BORSA PERFORMANSLARI</t>
  </si>
  <si>
    <t>I.2. BORSA ŞİRKETLERİNİN PİYASA KAPİTALİZASYONU (milyon dolar)</t>
  </si>
  <si>
    <t>I.3. BORSA ŞİRKETLERİNİN PİYASA KAPİTALİZASYONU/GSYH</t>
  </si>
  <si>
    <t>I.4. TOPLAM İŞLEM HACMİ (milyon dolar)</t>
  </si>
  <si>
    <t>I.5. TOPLAM İŞLEM HACMİ/GSYH</t>
  </si>
  <si>
    <t>I.8. YATIRIM FONLARI SAYISI</t>
  </si>
  <si>
    <t>III.7. DIŞ BORÇ STOKU</t>
  </si>
  <si>
    <t xml:space="preserve">III.8. DIŞ TİCARET GÖSTERGELERİ </t>
  </si>
  <si>
    <t xml:space="preserve">III.9. CARİ İŞLEMLER DENGESİ </t>
  </si>
  <si>
    <t xml:space="preserve">III.10. İŞSİZLİK ORANI </t>
  </si>
  <si>
    <t>III.7. DIŞ BORÇ STOKU - BRÜT (milyon dolar)</t>
  </si>
  <si>
    <t>III.10. İŞSİZLİK ORANI (%)</t>
  </si>
  <si>
    <t>2016(*)</t>
  </si>
  <si>
    <t>III.9. CARİ İŞLEMLER DENGESİ (GSYH'ya oranı)</t>
  </si>
  <si>
    <t>2014</t>
  </si>
  <si>
    <t>2014/12</t>
  </si>
  <si>
    <t>2017(*)</t>
  </si>
  <si>
    <t>2015</t>
  </si>
  <si>
    <t>2015/12</t>
  </si>
  <si>
    <t>Nasdaq</t>
  </si>
  <si>
    <t xml:space="preserve">NYSE </t>
  </si>
  <si>
    <t>I.7.2 YATIRIM FONLARI NET AKTİF DEĞERİ (milyon euro)</t>
  </si>
  <si>
    <t>2015 (*)</t>
  </si>
  <si>
    <t>* Rakamlar mal ihracat ve ithalatını göstermektedir.</t>
  </si>
  <si>
    <t>http://databank.worldbank.org/data/Views/Reports/ReportWidgetCustom.aspx?Report_Name=Table-1-SDDS-new&amp;Id=4f2f0c86</t>
  </si>
  <si>
    <t>2016/12</t>
  </si>
  <si>
    <t>Not: İrlanda, Fransa, Hırvatistan,Japonya, Hollanda, Lüksemburg, Norveç, Slovakya ve Türkiye dışındaki ülkeler için fon sepeti fonları dahil edilmemektedir.</t>
  </si>
  <si>
    <t>2016</t>
  </si>
  <si>
    <t>*EFAMA'dan farklı tarihlerde çekilen verilerden zaman serisi oluşturulmuş olup bazı yıllar arasında önemli değişimler gözlenebilmektedir.</t>
  </si>
  <si>
    <t>2018(*)</t>
  </si>
  <si>
    <t>n/a</t>
  </si>
  <si>
    <t>NNE</t>
  </si>
  <si>
    <t>Not 1: NNE (Nasdaq Nordic Exchange), Helsinki, İzlanda,Kopenhag, Riga, Stockholm, Tallinn ve Vilnius Borsalarından oluşmaktadır.</t>
  </si>
  <si>
    <t>II.1. DOĞRUDAN YABANCI YATIRIMLAR* (milyar dolar)</t>
  </si>
  <si>
    <t>* DYY finansal akımlar - FDI financial flows</t>
  </si>
  <si>
    <t>2018 (*)</t>
  </si>
  <si>
    <t>2019 (*)</t>
  </si>
  <si>
    <t>2014 (*)</t>
  </si>
  <si>
    <t>2019(*)</t>
  </si>
  <si>
    <t>Inflation, average consumer prices</t>
  </si>
  <si>
    <t>Austurya</t>
  </si>
  <si>
    <t>2017</t>
  </si>
  <si>
    <t>2017 (*)</t>
  </si>
  <si>
    <t>2017/12</t>
  </si>
  <si>
    <t>2020 (*)</t>
  </si>
  <si>
    <t>2021 (*)</t>
  </si>
  <si>
    <t>2020(*)</t>
  </si>
  <si>
    <t>2021(*)</t>
  </si>
  <si>
    <t>I.6. BORSALARDA İŞLEM GÖREN ŞİRKET SAYILARI (yerli ve yabancı toplamı)</t>
  </si>
  <si>
    <t xml:space="preserve">II.2. EKONOMİK ÖZGÜRLÜK ENDEKSİ </t>
  </si>
  <si>
    <t>Kaynak: Fraser Institute, Economic Freedom of the World, 2018 Yıllık Raporu</t>
  </si>
  <si>
    <t>FDI Financial Flows, main aggregates</t>
  </si>
  <si>
    <t>2022 (*)</t>
  </si>
  <si>
    <t>2023 (*)</t>
  </si>
  <si>
    <t>2023(*)</t>
  </si>
  <si>
    <t>2022(*)</t>
  </si>
  <si>
    <t>2018/12</t>
  </si>
  <si>
    <t>2018</t>
  </si>
  <si>
    <t>Güncelleme tarihi: 05.02.2019</t>
  </si>
  <si>
    <t xml:space="preserve">I.7. YATIRIM FONLARI NET AKTİF DEĞERİ </t>
  </si>
  <si>
    <t>III.1. GSYH (milyar dolar)</t>
  </si>
  <si>
    <t>Not1: Enflasyon, Dönem Sonu Tüketici Fiyatları, % Değişim</t>
  </si>
  <si>
    <t>Güncelleme tarihi: 07.05.2019</t>
  </si>
  <si>
    <t>2019/03</t>
  </si>
  <si>
    <t>Güncelleme Tarihi: 13.05.2019</t>
  </si>
  <si>
    <t>III.8. DIŞ TİCARET GÖSTERGELERİ* (milyon dolar)</t>
  </si>
  <si>
    <t>2019/06</t>
  </si>
  <si>
    <t>Brasil Bolsa Balcão</t>
  </si>
  <si>
    <t>LSE Group Borsa Italiana</t>
  </si>
  <si>
    <t>NNE- Nasdaq Nordic and Baltics</t>
  </si>
  <si>
    <t>Not: İrlanda, İspanya, Fransa, Hırvatistan,Japonya, Hollanda, Lüksemburg, Norveç, Slovakya ve Türkiye dışındaki ülkeler için fon sepeti fonları dahil edilmemektedir.</t>
  </si>
  <si>
    <t>2019/09</t>
  </si>
  <si>
    <t>Güncelleme tarihi:16.10.2019</t>
  </si>
  <si>
    <t>% Değişim               2019/09 2019/06</t>
  </si>
  <si>
    <t>Güncelleme Tarihi: 16.10.2019</t>
  </si>
  <si>
    <t>Güncelleme tarihi: 16.10.2019</t>
  </si>
  <si>
    <t>2019/01-09</t>
  </si>
  <si>
    <t>Not 3: ABD rakamı 20019 yılı öncesi Nasdaq-US ve NYSE toplamından oluşmaktadır. 2019 verileri Nasdaq-US verileridir.</t>
  </si>
  <si>
    <t>Güncelleme tarihi: 18.10.2019</t>
  </si>
  <si>
    <t>Güncelleme tarihi:19.10.2019</t>
  </si>
  <si>
    <t>Güncelleme tarihi: 21.10.2019</t>
  </si>
  <si>
    <t>Güncelleme Tarihi: 21.10.2019</t>
  </si>
  <si>
    <t>EYLÜL 2019</t>
  </si>
  <si>
    <t>2019/09(*)</t>
  </si>
  <si>
    <t>Güncelleme tarihi: 13.11.2019</t>
  </si>
  <si>
    <t>Güncelleme tarihi: 20.11.2019</t>
  </si>
  <si>
    <t>Güncelleme tarihi: 21.11.2019</t>
  </si>
  <si>
    <t>2019/03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</si>
</sst>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
    <numFmt numFmtId="167" formatCode="0.0%"/>
  </numFmts>
  <fonts count="67">
    <font>
      <sz val="10"/>
      <name val="Arial"/>
      <charset val="162"/>
    </font>
    <font>
      <sz val="10"/>
      <name val="MS Sans Serif"/>
      <family val="2"/>
      <charset val="162"/>
    </font>
    <font>
      <u/>
      <sz val="10"/>
      <color indexed="12"/>
      <name val="Arial"/>
      <family val="2"/>
      <charset val="162"/>
    </font>
    <font>
      <u/>
      <sz val="10"/>
      <color indexed="12"/>
      <name val="MS Sans Serif"/>
      <family val="2"/>
      <charset val="162"/>
    </font>
    <font>
      <u/>
      <sz val="10"/>
      <color indexed="36"/>
      <name val="MS Sans Serif"/>
      <family val="2"/>
      <charset val="162"/>
    </font>
    <font>
      <sz val="9"/>
      <name val="NewsGoth Lt BT"/>
      <family val="2"/>
    </font>
    <font>
      <sz val="8"/>
      <name val="Arial"/>
      <family val="2"/>
      <charset val="162"/>
    </font>
    <font>
      <sz val="18"/>
      <color indexed="10"/>
      <name val="Times New Roman"/>
      <family val="1"/>
    </font>
    <font>
      <sz val="18"/>
      <name val="Times New Roman"/>
      <family val="1"/>
    </font>
    <font>
      <b/>
      <sz val="18"/>
      <name val="Times New Roman"/>
      <family val="1"/>
    </font>
    <font>
      <b/>
      <sz val="18"/>
      <color indexed="9"/>
      <name val="Times New Roman"/>
      <family val="1"/>
    </font>
    <font>
      <sz val="18"/>
      <color indexed="9"/>
      <name val="Times New Roman"/>
      <family val="1"/>
    </font>
    <font>
      <sz val="18"/>
      <color indexed="18"/>
      <name val="Times New Roman"/>
      <family val="1"/>
    </font>
    <font>
      <sz val="15"/>
      <color indexed="18"/>
      <name val="Times New Roman"/>
      <family val="1"/>
    </font>
    <font>
      <b/>
      <u/>
      <sz val="10"/>
      <color indexed="18"/>
      <name val="Arial"/>
      <family val="2"/>
      <charset val="162"/>
    </font>
    <font>
      <sz val="10"/>
      <color indexed="18"/>
      <name val="Arial"/>
      <family val="2"/>
      <charset val="162"/>
    </font>
    <font>
      <sz val="10"/>
      <color indexed="12"/>
      <name val="Arial"/>
      <family val="2"/>
      <charset val="162"/>
    </font>
    <font>
      <b/>
      <sz val="10"/>
      <color indexed="9"/>
      <name val="Arial"/>
      <family val="2"/>
      <charset val="162"/>
    </font>
    <font>
      <sz val="10"/>
      <color indexed="18"/>
      <name val="Arial"/>
      <family val="2"/>
      <charset val="162"/>
    </font>
    <font>
      <b/>
      <sz val="10"/>
      <color indexed="18"/>
      <name val="Arial"/>
      <family val="2"/>
      <charset val="162"/>
    </font>
    <font>
      <sz val="10"/>
      <name val="Arial"/>
      <family val="2"/>
      <charset val="162"/>
    </font>
    <font>
      <sz val="10"/>
      <color indexed="9"/>
      <name val="Arial"/>
      <family val="2"/>
      <charset val="162"/>
    </font>
    <font>
      <sz val="9"/>
      <color indexed="12"/>
      <name val="Verdana"/>
      <family val="2"/>
      <charset val="162"/>
    </font>
    <font>
      <sz val="9"/>
      <name val="Verdana"/>
      <family val="2"/>
      <charset val="162"/>
    </font>
    <font>
      <b/>
      <sz val="16"/>
      <color indexed="9"/>
      <name val="Arial"/>
      <family val="2"/>
      <charset val="162"/>
    </font>
    <font>
      <b/>
      <sz val="10"/>
      <name val="Arial"/>
      <family val="2"/>
      <charset val="162"/>
    </font>
    <font>
      <b/>
      <sz val="11"/>
      <name val="Arial"/>
      <family val="2"/>
      <charset val="162"/>
    </font>
    <font>
      <sz val="11"/>
      <name val="Arial"/>
      <family val="2"/>
      <charset val="162"/>
    </font>
    <font>
      <sz val="10"/>
      <name val="Arial"/>
      <family val="2"/>
      <charset val="162"/>
    </font>
    <font>
      <b/>
      <i/>
      <sz val="10"/>
      <name val="Arial"/>
      <family val="2"/>
      <charset val="162"/>
    </font>
    <font>
      <b/>
      <i/>
      <sz val="9"/>
      <name val="Arial"/>
      <family val="2"/>
      <charset val="162"/>
    </font>
    <font>
      <vertAlign val="superscript"/>
      <sz val="10"/>
      <name val="Arial"/>
      <family val="2"/>
      <charset val="162"/>
    </font>
    <font>
      <b/>
      <sz val="9"/>
      <name val="Arial"/>
      <family val="2"/>
    </font>
    <font>
      <b/>
      <sz val="9"/>
      <name val="Arial"/>
      <family val="2"/>
      <charset val="162"/>
    </font>
    <font>
      <b/>
      <i/>
      <sz val="9"/>
      <color indexed="9"/>
      <name val="Arial"/>
      <family val="2"/>
    </font>
    <font>
      <sz val="9"/>
      <name val="Arial"/>
      <family val="2"/>
    </font>
    <font>
      <i/>
      <sz val="9"/>
      <name val="Arial"/>
      <family val="2"/>
    </font>
    <font>
      <b/>
      <sz val="9"/>
      <color indexed="8"/>
      <name val="Arial"/>
      <family val="2"/>
    </font>
    <font>
      <b/>
      <sz val="9"/>
      <color indexed="18"/>
      <name val="Arial"/>
      <family val="2"/>
      <charset val="162"/>
    </font>
    <font>
      <b/>
      <i/>
      <sz val="9"/>
      <color indexed="18"/>
      <name val="Arial"/>
      <family val="2"/>
      <charset val="162"/>
    </font>
    <font>
      <b/>
      <i/>
      <sz val="11"/>
      <name val="Arial"/>
      <family val="2"/>
    </font>
    <font>
      <sz val="9"/>
      <name val="MS Sans Serif"/>
      <family val="2"/>
      <charset val="162"/>
    </font>
    <font>
      <sz val="9"/>
      <name val="Arial"/>
      <family val="2"/>
      <charset val="162"/>
    </font>
    <font>
      <b/>
      <sz val="9"/>
      <name val="Arial"/>
      <family val="2"/>
      <charset val="162"/>
    </font>
    <font>
      <sz val="8"/>
      <name val="Arial"/>
      <family val="2"/>
      <charset val="162"/>
    </font>
    <font>
      <sz val="9"/>
      <name val="Arial"/>
      <family val="2"/>
      <charset val="162"/>
    </font>
    <font>
      <b/>
      <i/>
      <sz val="9"/>
      <name val="Arial"/>
      <family val="2"/>
    </font>
    <font>
      <sz val="8"/>
      <name val="MS Sans Serif"/>
      <family val="2"/>
      <charset val="162"/>
    </font>
    <font>
      <b/>
      <i/>
      <sz val="8"/>
      <name val="Arial"/>
      <family val="2"/>
      <charset val="162"/>
    </font>
    <font>
      <sz val="9"/>
      <color indexed="8"/>
      <name val="Arial"/>
      <family val="2"/>
      <charset val="162"/>
    </font>
    <font>
      <b/>
      <sz val="9"/>
      <color indexed="8"/>
      <name val="Arial"/>
      <family val="2"/>
      <charset val="162"/>
    </font>
    <font>
      <b/>
      <i/>
      <sz val="8"/>
      <name val="Arial"/>
      <family val="2"/>
      <charset val="162"/>
    </font>
    <font>
      <b/>
      <sz val="8"/>
      <name val="Arial"/>
      <family val="2"/>
      <charset val="162"/>
    </font>
    <font>
      <b/>
      <i/>
      <sz val="8"/>
      <name val="Arial"/>
      <family val="2"/>
    </font>
    <font>
      <sz val="8"/>
      <name val="Arial"/>
      <family val="2"/>
    </font>
    <font>
      <b/>
      <sz val="8"/>
      <name val="Arial"/>
      <family val="2"/>
    </font>
    <font>
      <sz val="10"/>
      <name val="Arial"/>
      <family val="2"/>
      <charset val="162"/>
    </font>
    <font>
      <i/>
      <vertAlign val="superscript"/>
      <sz val="9"/>
      <name val="Arial"/>
      <family val="2"/>
      <charset val="162"/>
    </font>
    <font>
      <b/>
      <sz val="10"/>
      <color indexed="8"/>
      <name val="Verdana"/>
      <family val="2"/>
      <charset val="162"/>
    </font>
    <font>
      <i/>
      <sz val="8"/>
      <name val="Arial"/>
      <family val="2"/>
      <charset val="162"/>
    </font>
    <font>
      <sz val="11"/>
      <color theme="1"/>
      <name val="Calibri"/>
      <family val="2"/>
      <charset val="162"/>
      <scheme val="minor"/>
    </font>
    <font>
      <sz val="11"/>
      <color theme="1"/>
      <name val="Calibri"/>
      <family val="2"/>
      <scheme val="minor"/>
    </font>
    <font>
      <sz val="18"/>
      <color theme="3"/>
      <name val="Cambria"/>
      <family val="2"/>
      <charset val="162"/>
      <scheme val="major"/>
    </font>
    <font>
      <sz val="9"/>
      <color theme="0"/>
      <name val="Arial"/>
      <family val="2"/>
    </font>
    <font>
      <b/>
      <sz val="9"/>
      <color theme="1"/>
      <name val="Arial"/>
      <family val="2"/>
    </font>
    <font>
      <b/>
      <sz val="9"/>
      <color theme="1"/>
      <name val="Arial"/>
      <family val="2"/>
      <charset val="162"/>
    </font>
    <font>
      <b/>
      <sz val="12"/>
      <color theme="0"/>
      <name val="Arial"/>
      <family val="2"/>
      <charset val="162"/>
    </font>
  </fonts>
  <fills count="9">
    <fill>
      <patternFill patternType="none"/>
    </fill>
    <fill>
      <patternFill patternType="gray125"/>
    </fill>
    <fill>
      <patternFill patternType="solid">
        <fgColor indexed="9"/>
        <bgColor indexed="64"/>
      </patternFill>
    </fill>
    <fill>
      <patternFill patternType="solid">
        <fgColor rgb="FFFFFFCC"/>
      </patternFill>
    </fill>
    <fill>
      <patternFill patternType="solid">
        <fgColor theme="4" tint="0.79998168889431442"/>
        <bgColor indexed="64"/>
      </patternFill>
    </fill>
    <fill>
      <patternFill patternType="solid">
        <fgColor theme="3"/>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top style="hair">
        <color indexed="22"/>
      </top>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18"/>
      </left>
      <right/>
      <top/>
      <bottom/>
      <diagonal/>
    </border>
    <border>
      <left/>
      <right style="thin">
        <color indexed="18"/>
      </right>
      <top/>
      <bottom/>
      <diagonal/>
    </border>
    <border>
      <left style="thin">
        <color indexed="18"/>
      </left>
      <right/>
      <top/>
      <bottom style="thin">
        <color indexed="18"/>
      </bottom>
      <diagonal/>
    </border>
    <border>
      <left/>
      <right/>
      <top/>
      <bottom style="thin">
        <color indexed="18"/>
      </bottom>
      <diagonal/>
    </border>
    <border>
      <left/>
      <right style="thin">
        <color indexed="18"/>
      </right>
      <top/>
      <bottom style="thin">
        <color indexed="1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18"/>
      </bottom>
      <diagonal/>
    </border>
    <border>
      <left style="thick">
        <color indexed="18"/>
      </left>
      <right/>
      <top/>
      <bottom/>
      <diagonal/>
    </border>
    <border>
      <left style="thick">
        <color indexed="18"/>
      </left>
      <right/>
      <top/>
      <bottom style="thick">
        <color indexed="18"/>
      </bottom>
      <diagonal/>
    </border>
    <border>
      <left/>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bottom style="thick">
        <color indexed="18"/>
      </bottom>
      <diagonal/>
    </border>
    <border>
      <left/>
      <right style="thick">
        <color indexed="18"/>
      </right>
      <top/>
      <bottom style="thick">
        <color indexed="18"/>
      </bottom>
      <diagonal/>
    </border>
    <border>
      <left/>
      <right style="thick">
        <color indexed="18"/>
      </right>
      <top/>
      <bottom/>
      <diagonal/>
    </border>
    <border>
      <left style="thick">
        <color indexed="18"/>
      </left>
      <right/>
      <top style="medium">
        <color indexed="18"/>
      </top>
      <bottom/>
      <diagonal/>
    </border>
    <border>
      <left/>
      <right/>
      <top style="medium">
        <color indexed="18"/>
      </top>
      <bottom/>
      <diagonal/>
    </border>
    <border>
      <left/>
      <right style="thick">
        <color indexed="18"/>
      </right>
      <top style="medium">
        <color indexed="18"/>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thin">
        <color rgb="FFB2B2B2"/>
      </left>
      <right style="thin">
        <color rgb="FFB2B2B2"/>
      </right>
      <top style="thin">
        <color rgb="FFB2B2B2"/>
      </top>
      <bottom style="thin">
        <color rgb="FFB2B2B2"/>
      </bottom>
      <diagonal/>
    </border>
  </borders>
  <cellStyleXfs count="17">
    <xf numFmtId="0" fontId="0" fillId="0" borderId="0"/>
    <xf numFmtId="1" fontId="58" fillId="2" borderId="1">
      <alignment horizontal="right" vertical="center" indent="1"/>
    </xf>
    <xf numFmtId="0" fontId="1"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0" fillId="0" borderId="0"/>
    <xf numFmtId="0" fontId="61" fillId="0" borderId="0"/>
    <xf numFmtId="0" fontId="1" fillId="0" borderId="0"/>
    <xf numFmtId="0" fontId="28" fillId="0" borderId="0"/>
    <xf numFmtId="0" fontId="1" fillId="0" borderId="0"/>
    <xf numFmtId="0" fontId="1" fillId="0" borderId="0"/>
    <xf numFmtId="0" fontId="1" fillId="0" borderId="0"/>
    <xf numFmtId="0" fontId="60" fillId="3" borderId="69" applyNumberFormat="0" applyFont="0" applyAlignment="0" applyProtection="0"/>
    <xf numFmtId="0" fontId="5" fillId="0" borderId="2" applyNumberFormat="0" applyAlignment="0" applyProtection="0"/>
    <xf numFmtId="0" fontId="62" fillId="0" borderId="0" applyNumberFormat="0" applyFill="0" applyBorder="0" applyAlignment="0" applyProtection="0"/>
    <xf numFmtId="0" fontId="20" fillId="0" borderId="0"/>
  </cellStyleXfs>
  <cellXfs count="477">
    <xf numFmtId="0" fontId="0" fillId="0" borderId="0" xfId="0"/>
    <xf numFmtId="0" fontId="7" fillId="0" borderId="3" xfId="0" applyFont="1" applyBorder="1" applyAlignment="1">
      <alignment horizontal="center"/>
    </xf>
    <xf numFmtId="0" fontId="8" fillId="0" borderId="4" xfId="0" applyFont="1" applyBorder="1"/>
    <xf numFmtId="0" fontId="8" fillId="0" borderId="5" xfId="0" applyFont="1" applyBorder="1"/>
    <xf numFmtId="0" fontId="8" fillId="0" borderId="0" xfId="0" applyFont="1"/>
    <xf numFmtId="0" fontId="8" fillId="0" borderId="6" xfId="0" applyFont="1" applyBorder="1" applyAlignment="1"/>
    <xf numFmtId="0" fontId="8" fillId="0" borderId="0" xfId="0" applyFont="1" applyBorder="1"/>
    <xf numFmtId="0" fontId="9" fillId="0" borderId="0" xfId="0" applyFont="1" applyBorder="1" applyAlignment="1"/>
    <xf numFmtId="0" fontId="8" fillId="0" borderId="7" xfId="0" applyFont="1" applyBorder="1"/>
    <xf numFmtId="0" fontId="9" fillId="0" borderId="0" xfId="0" applyFont="1" applyBorder="1" applyAlignment="1">
      <alignment horizontal="center"/>
    </xf>
    <xf numFmtId="0" fontId="8" fillId="0" borderId="8" xfId="0" applyFont="1" applyBorder="1" applyAlignment="1"/>
    <xf numFmtId="0" fontId="8" fillId="0" borderId="9" xfId="0" applyFont="1" applyBorder="1"/>
    <xf numFmtId="0" fontId="8" fillId="0" borderId="10" xfId="0" applyFont="1" applyBorder="1"/>
    <xf numFmtId="0" fontId="12" fillId="0" borderId="11" xfId="0" applyFont="1" applyBorder="1" applyAlignment="1"/>
    <xf numFmtId="0" fontId="12" fillId="0" borderId="12" xfId="0" applyFont="1" applyBorder="1"/>
    <xf numFmtId="0" fontId="12" fillId="0" borderId="13" xfId="0" applyFont="1" applyBorder="1"/>
    <xf numFmtId="0" fontId="11" fillId="0" borderId="14" xfId="0" applyFont="1" applyFill="1" applyBorder="1" applyAlignment="1">
      <alignment horizontal="center" wrapText="1"/>
    </xf>
    <xf numFmtId="0" fontId="11" fillId="0" borderId="0" xfId="0" applyFont="1" applyFill="1" applyBorder="1" applyAlignment="1">
      <alignment horizontal="center" wrapText="1"/>
    </xf>
    <xf numFmtId="0" fontId="11" fillId="0" borderId="15" xfId="0" applyFont="1" applyFill="1" applyBorder="1" applyAlignment="1">
      <alignment horizontal="center" wrapText="1"/>
    </xf>
    <xf numFmtId="0" fontId="8" fillId="0" borderId="0" xfId="0" applyFont="1" applyFill="1"/>
    <xf numFmtId="0" fontId="8" fillId="0" borderId="16" xfId="0" applyFont="1" applyBorder="1" applyAlignment="1"/>
    <xf numFmtId="0" fontId="8" fillId="0" borderId="17" xfId="0" applyFont="1" applyBorder="1"/>
    <xf numFmtId="0" fontId="8" fillId="0" borderId="18" xfId="0" applyFont="1" applyBorder="1"/>
    <xf numFmtId="0" fontId="8" fillId="0" borderId="0" xfId="0" applyFont="1" applyAlignment="1"/>
    <xf numFmtId="0" fontId="0" fillId="0" borderId="0" xfId="0" applyAlignment="1"/>
    <xf numFmtId="0" fontId="14" fillId="0" borderId="0" xfId="0" applyFont="1" applyAlignment="1">
      <alignment horizontal="center"/>
    </xf>
    <xf numFmtId="0" fontId="0" fillId="0" borderId="19" xfId="0" applyBorder="1"/>
    <xf numFmtId="0" fontId="18" fillId="0" borderId="20" xfId="0" applyFont="1" applyBorder="1"/>
    <xf numFmtId="0" fontId="0" fillId="0" borderId="0" xfId="0" applyBorder="1"/>
    <xf numFmtId="0" fontId="18" fillId="0" borderId="21" xfId="0" applyFont="1" applyBorder="1"/>
    <xf numFmtId="0" fontId="20"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0" fillId="0" borderId="0" xfId="0" applyFont="1"/>
    <xf numFmtId="0" fontId="0" fillId="0" borderId="0" xfId="0" applyFill="1"/>
    <xf numFmtId="0" fontId="36" fillId="2" borderId="1" xfId="8" applyFont="1" applyFill="1" applyBorder="1"/>
    <xf numFmtId="4" fontId="35" fillId="2" borderId="1" xfId="8" applyNumberFormat="1" applyFont="1" applyFill="1" applyBorder="1" applyAlignment="1">
      <alignment horizontal="right"/>
    </xf>
    <xf numFmtId="167" fontId="37" fillId="2" borderId="1" xfId="8" applyNumberFormat="1" applyFont="1" applyFill="1" applyBorder="1" applyAlignment="1">
      <alignment horizontal="right"/>
    </xf>
    <xf numFmtId="0" fontId="36" fillId="2" borderId="1" xfId="8" applyFont="1" applyFill="1" applyBorder="1" applyAlignment="1">
      <alignment horizontal="left"/>
    </xf>
    <xf numFmtId="0" fontId="39" fillId="2" borderId="1" xfId="8" applyFont="1" applyFill="1" applyBorder="1"/>
    <xf numFmtId="4" fontId="38" fillId="2" borderId="1" xfId="8" applyNumberFormat="1" applyFont="1" applyFill="1" applyBorder="1" applyAlignment="1">
      <alignment horizontal="right"/>
    </xf>
    <xf numFmtId="0" fontId="19" fillId="0" borderId="0" xfId="0" applyFont="1"/>
    <xf numFmtId="0" fontId="40" fillId="2" borderId="0" xfId="8" applyFont="1" applyFill="1" applyBorder="1"/>
    <xf numFmtId="0" fontId="41" fillId="2" borderId="0" xfId="8" applyFont="1" applyFill="1"/>
    <xf numFmtId="0" fontId="41" fillId="2" borderId="0" xfId="8" applyFont="1" applyFill="1" applyAlignment="1">
      <alignment horizontal="right"/>
    </xf>
    <xf numFmtId="0" fontId="27" fillId="0" borderId="0" xfId="8" applyFont="1" applyFill="1" applyBorder="1"/>
    <xf numFmtId="0" fontId="29" fillId="2" borderId="0" xfId="0" applyFont="1" applyFill="1"/>
    <xf numFmtId="0" fontId="29" fillId="0" borderId="0" xfId="0" applyFont="1" applyFill="1"/>
    <xf numFmtId="0" fontId="1" fillId="2" borderId="0" xfId="8" applyFill="1"/>
    <xf numFmtId="0" fontId="1" fillId="0" borderId="0" xfId="8"/>
    <xf numFmtId="0" fontId="46" fillId="2" borderId="0" xfId="8" applyFont="1" applyFill="1"/>
    <xf numFmtId="4" fontId="35" fillId="0" borderId="1" xfId="8" applyNumberFormat="1" applyFont="1" applyFill="1" applyBorder="1" applyAlignment="1">
      <alignment horizontal="right"/>
    </xf>
    <xf numFmtId="0" fontId="1" fillId="0" borderId="0" xfId="8" applyFont="1"/>
    <xf numFmtId="0" fontId="1" fillId="0" borderId="0" xfId="11"/>
    <xf numFmtId="165" fontId="49" fillId="0" borderId="1" xfId="11" applyNumberFormat="1" applyFont="1" applyFill="1" applyBorder="1" applyAlignment="1"/>
    <xf numFmtId="165" fontId="49" fillId="0" borderId="1" xfId="11" applyNumberFormat="1" applyFont="1" applyFill="1" applyBorder="1" applyAlignment="1">
      <alignment horizontal="right"/>
    </xf>
    <xf numFmtId="165" fontId="50" fillId="0" borderId="1" xfId="11" applyNumberFormat="1" applyFont="1" applyFill="1" applyBorder="1" applyAlignment="1"/>
    <xf numFmtId="0" fontId="30" fillId="0" borderId="0" xfId="11" applyFont="1" applyAlignment="1">
      <alignment horizontal="left"/>
    </xf>
    <xf numFmtId="0" fontId="1" fillId="0" borderId="0" xfId="11" applyFill="1"/>
    <xf numFmtId="0" fontId="1" fillId="0" borderId="0" xfId="11" applyFont="1" applyFill="1"/>
    <xf numFmtId="0" fontId="1" fillId="0" borderId="0" xfId="11" applyFont="1"/>
    <xf numFmtId="0" fontId="1" fillId="0" borderId="0" xfId="10"/>
    <xf numFmtId="0" fontId="30" fillId="0" borderId="0" xfId="10" applyFont="1" applyAlignment="1">
      <alignment horizontal="left"/>
    </xf>
    <xf numFmtId="0" fontId="1" fillId="0" borderId="0" xfId="10" applyFill="1"/>
    <xf numFmtId="0" fontId="1" fillId="0" borderId="0" xfId="12"/>
    <xf numFmtId="3" fontId="35" fillId="0" borderId="1" xfId="12" applyNumberFormat="1" applyFont="1" applyFill="1" applyBorder="1" applyAlignment="1">
      <alignment horizontal="right"/>
    </xf>
    <xf numFmtId="0" fontId="1" fillId="2" borderId="0" xfId="12" applyFill="1"/>
    <xf numFmtId="3" fontId="43" fillId="0" borderId="1" xfId="12" applyNumberFormat="1" applyFont="1" applyFill="1" applyBorder="1" applyAlignment="1">
      <alignment horizontal="right"/>
    </xf>
    <xf numFmtId="3" fontId="35" fillId="0" borderId="0" xfId="12" applyNumberFormat="1" applyFont="1" applyFill="1" applyBorder="1"/>
    <xf numFmtId="3" fontId="35" fillId="0" borderId="12" xfId="12" applyNumberFormat="1" applyFont="1" applyFill="1" applyBorder="1"/>
    <xf numFmtId="3" fontId="35" fillId="0" borderId="12" xfId="12" applyNumberFormat="1" applyFont="1" applyFill="1" applyBorder="1" applyAlignment="1">
      <alignment horizontal="right"/>
    </xf>
    <xf numFmtId="3" fontId="43" fillId="0" borderId="1" xfId="8" applyNumberFormat="1" applyFont="1" applyFill="1" applyBorder="1" applyAlignment="1">
      <alignment horizontal="right"/>
    </xf>
    <xf numFmtId="3" fontId="42" fillId="0" borderId="1" xfId="8" applyNumberFormat="1" applyFont="1" applyFill="1" applyBorder="1" applyAlignment="1">
      <alignment horizontal="right"/>
    </xf>
    <xf numFmtId="3" fontId="45" fillId="0" borderId="1" xfId="8" applyNumberFormat="1" applyFont="1" applyFill="1" applyBorder="1" applyAlignment="1">
      <alignment horizontal="right"/>
    </xf>
    <xf numFmtId="0" fontId="25" fillId="0" borderId="0" xfId="0" applyFont="1"/>
    <xf numFmtId="0" fontId="29" fillId="2" borderId="0" xfId="0" applyFont="1" applyFill="1" applyAlignment="1">
      <alignment horizontal="left"/>
    </xf>
    <xf numFmtId="0" fontId="29" fillId="0" borderId="0" xfId="0" applyFont="1"/>
    <xf numFmtId="0" fontId="20" fillId="2" borderId="0" xfId="12" applyFont="1" applyFill="1" applyAlignment="1"/>
    <xf numFmtId="0" fontId="51" fillId="2" borderId="0" xfId="0" applyFont="1" applyFill="1" applyAlignment="1">
      <alignment horizontal="left"/>
    </xf>
    <xf numFmtId="0" fontId="51" fillId="2" borderId="0" xfId="0" applyFont="1" applyFill="1"/>
    <xf numFmtId="0" fontId="31" fillId="0" borderId="0" xfId="0" applyFont="1" applyAlignment="1">
      <alignment horizontal="left"/>
    </xf>
    <xf numFmtId="3" fontId="35" fillId="0" borderId="1" xfId="8" applyNumberFormat="1" applyFont="1" applyFill="1" applyBorder="1" applyAlignment="1">
      <alignment horizontal="right"/>
    </xf>
    <xf numFmtId="0" fontId="6" fillId="0" borderId="0" xfId="0" applyFont="1"/>
    <xf numFmtId="0" fontId="1" fillId="0" borderId="0" xfId="8" applyFill="1"/>
    <xf numFmtId="3" fontId="1" fillId="0" borderId="0" xfId="8" applyNumberFormat="1" applyFill="1"/>
    <xf numFmtId="0" fontId="44" fillId="0" borderId="0" xfId="0" applyFont="1"/>
    <xf numFmtId="0" fontId="46" fillId="2" borderId="0" xfId="8" applyFont="1" applyFill="1" applyAlignment="1">
      <alignment horizontal="left"/>
    </xf>
    <xf numFmtId="0" fontId="1" fillId="0" borderId="0" xfId="8" applyAlignment="1">
      <alignment horizontal="left"/>
    </xf>
    <xf numFmtId="3" fontId="54" fillId="0" borderId="1" xfId="9" applyNumberFormat="1" applyFont="1" applyFill="1" applyBorder="1" applyAlignment="1">
      <alignment horizontal="right"/>
    </xf>
    <xf numFmtId="3" fontId="52" fillId="0" borderId="1" xfId="0" applyNumberFormat="1" applyFont="1" applyFill="1" applyBorder="1" applyAlignment="1">
      <alignment horizontal="right"/>
    </xf>
    <xf numFmtId="0" fontId="53" fillId="2" borderId="0" xfId="8" applyFont="1" applyFill="1"/>
    <xf numFmtId="0" fontId="46" fillId="2" borderId="0" xfId="8" applyFont="1" applyFill="1" applyBorder="1" applyAlignment="1">
      <alignment horizontal="center"/>
    </xf>
    <xf numFmtId="166" fontId="35" fillId="0" borderId="0" xfId="8" applyNumberFormat="1" applyFont="1" applyFill="1" applyBorder="1" applyAlignment="1">
      <alignment horizontal="right"/>
    </xf>
    <xf numFmtId="0" fontId="56" fillId="0" borderId="0" xfId="0" applyFont="1"/>
    <xf numFmtId="0" fontId="56" fillId="0" borderId="0" xfId="0" applyFont="1" applyFill="1"/>
    <xf numFmtId="165" fontId="27" fillId="0" borderId="1" xfId="0" applyNumberFormat="1" applyFont="1" applyBorder="1" applyAlignment="1">
      <alignment horizontal="right" wrapText="1"/>
    </xf>
    <xf numFmtId="165" fontId="26" fillId="0" borderId="1" xfId="0" applyNumberFormat="1" applyFont="1" applyBorder="1" applyAlignment="1">
      <alignment horizontal="right" wrapText="1"/>
    </xf>
    <xf numFmtId="0" fontId="57" fillId="0" borderId="0" xfId="8" applyFont="1" applyAlignment="1">
      <alignment horizontal="left"/>
    </xf>
    <xf numFmtId="0" fontId="1" fillId="0" borderId="0" xfId="12" applyFont="1"/>
    <xf numFmtId="0" fontId="2" fillId="0" borderId="0" xfId="3" applyAlignment="1" applyProtection="1">
      <alignment horizontal="left"/>
    </xf>
    <xf numFmtId="0" fontId="2" fillId="0" borderId="0" xfId="3" applyAlignment="1" applyProtection="1"/>
    <xf numFmtId="0" fontId="2" fillId="0" borderId="0" xfId="3" applyFont="1" applyAlignment="1" applyProtection="1">
      <alignment horizontal="left"/>
    </xf>
    <xf numFmtId="0" fontId="2" fillId="0" borderId="0" xfId="3" applyFont="1" applyAlignment="1" applyProtection="1"/>
    <xf numFmtId="4" fontId="35" fillId="0" borderId="22" xfId="0" applyNumberFormat="1" applyFont="1" applyFill="1" applyBorder="1" applyAlignment="1">
      <alignment horizontal="right"/>
    </xf>
    <xf numFmtId="3" fontId="33" fillId="0" borderId="1" xfId="8" applyNumberFormat="1" applyFont="1" applyFill="1" applyBorder="1" applyAlignment="1">
      <alignment horizontal="right"/>
    </xf>
    <xf numFmtId="0" fontId="42" fillId="2" borderId="0" xfId="0" applyFont="1" applyFill="1"/>
    <xf numFmtId="0" fontId="42" fillId="0" borderId="0" xfId="0" applyFont="1"/>
    <xf numFmtId="0" fontId="42" fillId="0" borderId="0" xfId="8" applyFont="1" applyAlignment="1">
      <alignment horizontal="left"/>
    </xf>
    <xf numFmtId="165" fontId="27" fillId="0" borderId="1" xfId="0" applyNumberFormat="1" applyFont="1" applyBorder="1" applyAlignment="1">
      <alignment wrapText="1"/>
    </xf>
    <xf numFmtId="165" fontId="26" fillId="0" borderId="1" xfId="0" applyNumberFormat="1" applyFont="1" applyBorder="1" applyAlignment="1">
      <alignment wrapText="1"/>
    </xf>
    <xf numFmtId="165" fontId="27" fillId="0" borderId="0" xfId="0" applyNumberFormat="1" applyFont="1" applyBorder="1" applyAlignment="1">
      <alignment wrapText="1"/>
    </xf>
    <xf numFmtId="165" fontId="27" fillId="0" borderId="0" xfId="0" applyNumberFormat="1" applyFont="1" applyBorder="1" applyAlignment="1">
      <alignment horizontal="right" wrapText="1"/>
    </xf>
    <xf numFmtId="165" fontId="27" fillId="0" borderId="0" xfId="0" applyNumberFormat="1" applyFont="1" applyBorder="1" applyAlignment="1">
      <alignment horizontal="center" wrapText="1"/>
    </xf>
    <xf numFmtId="4" fontId="33" fillId="0" borderId="1" xfId="8" applyNumberFormat="1" applyFont="1" applyFill="1" applyBorder="1" applyAlignment="1">
      <alignment horizontal="right"/>
    </xf>
    <xf numFmtId="0" fontId="42" fillId="2" borderId="0" xfId="12" applyFont="1" applyFill="1" applyAlignment="1">
      <alignment horizontal="left"/>
    </xf>
    <xf numFmtId="4" fontId="35" fillId="0" borderId="1" xfId="0" applyNumberFormat="1" applyFont="1" applyFill="1" applyBorder="1" applyAlignment="1">
      <alignment horizontal="right"/>
    </xf>
    <xf numFmtId="3" fontId="52" fillId="0" borderId="1" xfId="9" applyNumberFormat="1" applyFont="1" applyFill="1" applyBorder="1" applyAlignment="1">
      <alignment horizontal="right"/>
    </xf>
    <xf numFmtId="0" fontId="15" fillId="0" borderId="20" xfId="0" applyFont="1" applyBorder="1"/>
    <xf numFmtId="2" fontId="25" fillId="0" borderId="1" xfId="0" applyNumberFormat="1" applyFont="1" applyBorder="1" applyAlignment="1">
      <alignment horizontal="center"/>
    </xf>
    <xf numFmtId="0" fontId="6" fillId="0" borderId="0" xfId="8" applyFont="1"/>
    <xf numFmtId="0" fontId="42" fillId="2" borderId="0" xfId="0" applyFont="1" applyFill="1" applyAlignment="1">
      <alignment horizontal="left" wrapText="1"/>
    </xf>
    <xf numFmtId="0" fontId="42" fillId="2" borderId="0" xfId="8" applyFont="1" applyFill="1" applyAlignment="1">
      <alignment horizontal="left"/>
    </xf>
    <xf numFmtId="0" fontId="30" fillId="2" borderId="0" xfId="0" applyFont="1" applyFill="1" applyBorder="1" applyAlignment="1">
      <alignment horizontal="left"/>
    </xf>
    <xf numFmtId="3" fontId="33" fillId="0" borderId="1" xfId="12" applyNumberFormat="1" applyFont="1" applyFill="1" applyBorder="1" applyAlignment="1">
      <alignment horizontal="right"/>
    </xf>
    <xf numFmtId="165" fontId="27" fillId="0" borderId="23" xfId="0" applyNumberFormat="1" applyFont="1" applyBorder="1" applyAlignment="1">
      <alignment wrapText="1"/>
    </xf>
    <xf numFmtId="165" fontId="27" fillId="0" borderId="23" xfId="0" applyNumberFormat="1" applyFont="1" applyBorder="1" applyAlignment="1">
      <alignment horizontal="right" wrapText="1"/>
    </xf>
    <xf numFmtId="0" fontId="27" fillId="0" borderId="24" xfId="0" applyFont="1" applyBorder="1" applyAlignment="1">
      <alignment vertical="top" wrapText="1"/>
    </xf>
    <xf numFmtId="0" fontId="26" fillId="0" borderId="24" xfId="0" applyFont="1" applyBorder="1" applyAlignment="1">
      <alignment vertical="top" wrapText="1"/>
    </xf>
    <xf numFmtId="0" fontId="27" fillId="0" borderId="25" xfId="0" applyFont="1" applyBorder="1" applyAlignment="1">
      <alignment vertical="top" wrapText="1"/>
    </xf>
    <xf numFmtId="2" fontId="20" fillId="0" borderId="1" xfId="0" applyNumberFormat="1" applyFont="1" applyBorder="1" applyAlignment="1">
      <alignment horizontal="center"/>
    </xf>
    <xf numFmtId="0" fontId="35" fillId="4" borderId="26" xfId="8" applyFont="1" applyFill="1" applyBorder="1"/>
    <xf numFmtId="0" fontId="32" fillId="4" borderId="27" xfId="8" applyFont="1" applyFill="1" applyBorder="1" applyAlignment="1">
      <alignment horizontal="left"/>
    </xf>
    <xf numFmtId="0" fontId="32" fillId="4" borderId="27" xfId="8" applyFont="1" applyFill="1" applyBorder="1" applyAlignment="1">
      <alignment horizontal="center"/>
    </xf>
    <xf numFmtId="0" fontId="63" fillId="4" borderId="26" xfId="8" applyFont="1" applyFill="1" applyBorder="1"/>
    <xf numFmtId="0" fontId="32" fillId="4" borderId="1" xfId="8" applyFont="1" applyFill="1" applyBorder="1"/>
    <xf numFmtId="0" fontId="64" fillId="4" borderId="27" xfId="8" applyFont="1" applyFill="1" applyBorder="1" applyAlignment="1">
      <alignment horizontal="left"/>
    </xf>
    <xf numFmtId="0" fontId="64" fillId="4" borderId="1" xfId="8" applyFont="1" applyFill="1" applyBorder="1"/>
    <xf numFmtId="0" fontId="64" fillId="4" borderId="27" xfId="8" applyFont="1" applyFill="1" applyBorder="1" applyAlignment="1">
      <alignment horizontal="center"/>
    </xf>
    <xf numFmtId="0" fontId="43" fillId="4" borderId="1" xfId="8" applyFont="1" applyFill="1" applyBorder="1"/>
    <xf numFmtId="0" fontId="54" fillId="4" borderId="26" xfId="8" applyFont="1" applyFill="1" applyBorder="1"/>
    <xf numFmtId="0" fontId="55" fillId="4" borderId="27" xfId="8" applyFont="1" applyFill="1" applyBorder="1" applyAlignment="1">
      <alignment horizontal="left"/>
    </xf>
    <xf numFmtId="0" fontId="55" fillId="4" borderId="27" xfId="8" applyFont="1" applyFill="1" applyBorder="1" applyAlignment="1">
      <alignment horizontal="center"/>
    </xf>
    <xf numFmtId="0" fontId="55" fillId="4" borderId="33" xfId="8" applyFont="1" applyFill="1" applyBorder="1" applyAlignment="1">
      <alignment horizontal="center"/>
    </xf>
    <xf numFmtId="0" fontId="55" fillId="4" borderId="1" xfId="8" applyFont="1" applyFill="1" applyBorder="1"/>
    <xf numFmtId="0" fontId="0" fillId="4" borderId="1" xfId="0" applyFill="1" applyBorder="1"/>
    <xf numFmtId="0" fontId="25" fillId="4" borderId="1" xfId="0" applyFont="1" applyFill="1" applyBorder="1"/>
    <xf numFmtId="0" fontId="25" fillId="4" borderId="1" xfId="0" applyFont="1" applyFill="1" applyBorder="1" applyAlignment="1">
      <alignment horizontal="right"/>
    </xf>
    <xf numFmtId="0" fontId="33" fillId="4" borderId="16" xfId="0" applyFont="1" applyFill="1" applyBorder="1" applyAlignment="1">
      <alignment horizontal="left" vertical="center" wrapText="1"/>
    </xf>
    <xf numFmtId="0" fontId="33" fillId="4" borderId="1" xfId="0" applyFont="1" applyFill="1" applyBorder="1" applyAlignment="1">
      <alignment horizontal="center" vertical="center" wrapText="1"/>
    </xf>
    <xf numFmtId="0" fontId="43" fillId="4" borderId="34" xfId="0" applyFont="1" applyFill="1" applyBorder="1" applyAlignment="1">
      <alignment vertical="top" wrapText="1"/>
    </xf>
    <xf numFmtId="0" fontId="33" fillId="4" borderId="34" xfId="0" applyFont="1" applyFill="1" applyBorder="1" applyAlignment="1">
      <alignment vertical="top" wrapText="1"/>
    </xf>
    <xf numFmtId="0" fontId="26" fillId="4" borderId="1" xfId="0" applyFont="1" applyFill="1" applyBorder="1" applyAlignment="1">
      <alignment horizontal="center" wrapText="1"/>
    </xf>
    <xf numFmtId="0" fontId="42" fillId="4" borderId="26" xfId="8" applyFont="1" applyFill="1" applyBorder="1"/>
    <xf numFmtId="0" fontId="42" fillId="4" borderId="11" xfId="8" applyFont="1" applyFill="1" applyBorder="1"/>
    <xf numFmtId="0" fontId="42" fillId="4" borderId="12" xfId="8" applyFont="1" applyFill="1" applyBorder="1"/>
    <xf numFmtId="0" fontId="42" fillId="4" borderId="13" xfId="8" applyFont="1" applyFill="1" applyBorder="1"/>
    <xf numFmtId="0" fontId="33" fillId="4" borderId="27" xfId="8" applyFont="1" applyFill="1" applyBorder="1" applyAlignment="1">
      <alignment horizontal="center"/>
    </xf>
    <xf numFmtId="0" fontId="33" fillId="4" borderId="14" xfId="8" applyFont="1" applyFill="1" applyBorder="1" applyAlignment="1">
      <alignment horizontal="center"/>
    </xf>
    <xf numFmtId="0" fontId="33" fillId="4" borderId="0" xfId="8" applyFont="1" applyFill="1" applyBorder="1" applyAlignment="1">
      <alignment horizontal="center"/>
    </xf>
    <xf numFmtId="0" fontId="33" fillId="4" borderId="15" xfId="8" applyFont="1" applyFill="1" applyBorder="1" applyAlignment="1">
      <alignment horizontal="center"/>
    </xf>
    <xf numFmtId="0" fontId="33" fillId="4" borderId="33" xfId="8" applyFont="1" applyFill="1" applyBorder="1" applyAlignment="1">
      <alignment horizontal="center"/>
    </xf>
    <xf numFmtId="0" fontId="33" fillId="4" borderId="16" xfId="8" applyFont="1" applyFill="1" applyBorder="1" applyAlignment="1">
      <alignment horizontal="center"/>
    </xf>
    <xf numFmtId="0" fontId="33" fillId="4" borderId="1" xfId="8" applyFont="1" applyFill="1" applyBorder="1" applyAlignment="1">
      <alignment horizontal="center"/>
    </xf>
    <xf numFmtId="0" fontId="45" fillId="4" borderId="1" xfId="8" applyFont="1" applyFill="1" applyBorder="1"/>
    <xf numFmtId="0" fontId="42" fillId="4" borderId="1" xfId="8" applyFont="1" applyFill="1" applyBorder="1"/>
    <xf numFmtId="0" fontId="33" fillId="4" borderId="1" xfId="8" applyFont="1" applyFill="1" applyBorder="1"/>
    <xf numFmtId="0" fontId="35" fillId="4" borderId="26" xfId="12" applyFont="1" applyFill="1" applyBorder="1"/>
    <xf numFmtId="0" fontId="32" fillId="4" borderId="27" xfId="12" applyFont="1" applyFill="1" applyBorder="1" applyAlignment="1">
      <alignment horizontal="left"/>
    </xf>
    <xf numFmtId="0" fontId="32" fillId="4" borderId="27" xfId="12" applyFont="1" applyFill="1" applyBorder="1" applyAlignment="1">
      <alignment horizontal="center"/>
    </xf>
    <xf numFmtId="0" fontId="32" fillId="4" borderId="1" xfId="12" applyFont="1" applyFill="1" applyBorder="1"/>
    <xf numFmtId="0" fontId="43" fillId="4" borderId="1" xfId="12" applyFont="1" applyFill="1" applyBorder="1"/>
    <xf numFmtId="0" fontId="42" fillId="4" borderId="11" xfId="10" applyFont="1" applyFill="1" applyBorder="1"/>
    <xf numFmtId="0" fontId="42" fillId="4" borderId="26" xfId="10" applyFont="1" applyFill="1" applyBorder="1"/>
    <xf numFmtId="0" fontId="42" fillId="4" borderId="13" xfId="10" applyFont="1" applyFill="1" applyBorder="1"/>
    <xf numFmtId="0" fontId="33" fillId="4" borderId="14" xfId="10" applyFont="1" applyFill="1" applyBorder="1" applyAlignment="1">
      <alignment horizontal="left"/>
    </xf>
    <xf numFmtId="0" fontId="33" fillId="4" borderId="33" xfId="10" applyFont="1" applyFill="1" applyBorder="1" applyAlignment="1">
      <alignment horizontal="center"/>
    </xf>
    <xf numFmtId="0" fontId="33" fillId="4" borderId="18" xfId="10" applyFont="1" applyFill="1" applyBorder="1" applyAlignment="1">
      <alignment horizontal="center"/>
    </xf>
    <xf numFmtId="0" fontId="42" fillId="4" borderId="11" xfId="11" applyFont="1" applyFill="1" applyBorder="1"/>
    <xf numFmtId="0" fontId="42" fillId="4" borderId="26" xfId="11" applyFont="1" applyFill="1" applyBorder="1"/>
    <xf numFmtId="0" fontId="42" fillId="4" borderId="13" xfId="11" applyFont="1" applyFill="1" applyBorder="1"/>
    <xf numFmtId="0" fontId="33" fillId="4" borderId="14" xfId="11" applyFont="1" applyFill="1" applyBorder="1" applyAlignment="1">
      <alignment horizontal="left"/>
    </xf>
    <xf numFmtId="0" fontId="33" fillId="4" borderId="33" xfId="11" applyFont="1" applyFill="1" applyBorder="1" applyAlignment="1">
      <alignment horizontal="center"/>
    </xf>
    <xf numFmtId="0" fontId="33" fillId="4" borderId="18" xfId="11" applyFont="1" applyFill="1" applyBorder="1" applyAlignment="1">
      <alignment horizontal="center"/>
    </xf>
    <xf numFmtId="0" fontId="33" fillId="4" borderId="18" xfId="11" quotePrefix="1" applyFont="1" applyFill="1" applyBorder="1" applyAlignment="1">
      <alignment horizontal="center"/>
    </xf>
    <xf numFmtId="14" fontId="33" fillId="4" borderId="18" xfId="11" quotePrefix="1" applyNumberFormat="1" applyFont="1" applyFill="1" applyBorder="1" applyAlignment="1">
      <alignment horizontal="center"/>
    </xf>
    <xf numFmtId="0" fontId="33" fillId="4" borderId="1" xfId="11" applyFont="1" applyFill="1" applyBorder="1" applyAlignment="1">
      <alignment horizontal="left"/>
    </xf>
    <xf numFmtId="0" fontId="41" fillId="4" borderId="26" xfId="8" applyFont="1" applyFill="1" applyBorder="1"/>
    <xf numFmtId="0" fontId="38" fillId="4" borderId="1" xfId="8" applyFont="1" applyFill="1" applyBorder="1"/>
    <xf numFmtId="0" fontId="34" fillId="5" borderId="1" xfId="8" applyFont="1" applyFill="1" applyBorder="1"/>
    <xf numFmtId="3" fontId="42" fillId="0" borderId="1" xfId="8" applyNumberFormat="1" applyFont="1" applyFill="1" applyBorder="1"/>
    <xf numFmtId="3" fontId="49" fillId="0" borderId="1" xfId="11" applyNumberFormat="1" applyFont="1" applyFill="1" applyBorder="1" applyAlignment="1"/>
    <xf numFmtId="3" fontId="49" fillId="0" borderId="1" xfId="11" applyNumberFormat="1" applyFont="1" applyFill="1" applyBorder="1" applyAlignment="1">
      <alignment horizontal="right"/>
    </xf>
    <xf numFmtId="3" fontId="49" fillId="0" borderId="1" xfId="0" applyNumberFormat="1" applyFont="1" applyFill="1" applyBorder="1" applyAlignment="1">
      <alignment horizontal="right"/>
    </xf>
    <xf numFmtId="3" fontId="49" fillId="0" borderId="1" xfId="0" applyNumberFormat="1" applyFont="1" applyFill="1" applyBorder="1" applyAlignment="1"/>
    <xf numFmtId="3" fontId="50" fillId="0" borderId="1" xfId="11" applyNumberFormat="1" applyFont="1" applyFill="1" applyBorder="1" applyAlignment="1"/>
    <xf numFmtId="3" fontId="50" fillId="0" borderId="1" xfId="11" applyNumberFormat="1" applyFont="1" applyFill="1" applyBorder="1" applyAlignment="1">
      <alignment horizontal="right"/>
    </xf>
    <xf numFmtId="0" fontId="26" fillId="4" borderId="34" xfId="0" applyFont="1" applyFill="1" applyBorder="1" applyAlignment="1">
      <alignment horizontal="center" wrapText="1"/>
    </xf>
    <xf numFmtId="165" fontId="27" fillId="0" borderId="34" xfId="0" applyNumberFormat="1" applyFont="1" applyBorder="1" applyAlignment="1">
      <alignment horizontal="right" wrapText="1"/>
    </xf>
    <xf numFmtId="165" fontId="26" fillId="0" borderId="34" xfId="0" applyNumberFormat="1" applyFont="1" applyBorder="1" applyAlignment="1">
      <alignment horizontal="right" wrapText="1"/>
    </xf>
    <xf numFmtId="165" fontId="27" fillId="0" borderId="35" xfId="0" applyNumberFormat="1" applyFont="1" applyBorder="1" applyAlignment="1">
      <alignment horizontal="right" wrapText="1"/>
    </xf>
    <xf numFmtId="0" fontId="20" fillId="4" borderId="1" xfId="0" applyFont="1" applyFill="1" applyBorder="1"/>
    <xf numFmtId="0" fontId="46" fillId="2" borderId="0" xfId="8" applyFont="1" applyFill="1" applyBorder="1" applyAlignment="1">
      <alignment horizontal="left"/>
    </xf>
    <xf numFmtId="0" fontId="30" fillId="2" borderId="0" xfId="12" applyFont="1" applyFill="1" applyAlignment="1">
      <alignment horizontal="left"/>
    </xf>
    <xf numFmtId="0" fontId="48" fillId="0" borderId="0" xfId="8" applyFont="1"/>
    <xf numFmtId="0" fontId="6" fillId="2" borderId="0" xfId="12" applyFont="1" applyFill="1" applyAlignment="1">
      <alignment horizontal="left"/>
    </xf>
    <xf numFmtId="0" fontId="46" fillId="2" borderId="12" xfId="8" applyFont="1" applyFill="1" applyBorder="1" applyAlignment="1">
      <alignment horizontal="left"/>
    </xf>
    <xf numFmtId="0" fontId="42" fillId="0" borderId="0" xfId="11" applyFont="1" applyFill="1"/>
    <xf numFmtId="0" fontId="42" fillId="2" borderId="0" xfId="8" applyFont="1" applyFill="1" applyBorder="1" applyAlignment="1"/>
    <xf numFmtId="4" fontId="42" fillId="0" borderId="1" xfId="8" applyNumberFormat="1" applyFont="1" applyFill="1" applyBorder="1" applyAlignment="1">
      <alignment horizontal="right"/>
    </xf>
    <xf numFmtId="2" fontId="33" fillId="0" borderId="1" xfId="8" applyNumberFormat="1" applyFont="1" applyFill="1" applyBorder="1" applyAlignment="1">
      <alignment horizontal="right"/>
    </xf>
    <xf numFmtId="3" fontId="35" fillId="0" borderId="0" xfId="8" applyNumberFormat="1" applyFont="1" applyFill="1" applyBorder="1" applyAlignment="1">
      <alignment horizontal="right"/>
    </xf>
    <xf numFmtId="0" fontId="33" fillId="4" borderId="26" xfId="8" applyFont="1" applyFill="1" applyBorder="1" applyAlignment="1">
      <alignment horizontal="center" vertical="center"/>
    </xf>
    <xf numFmtId="0" fontId="33" fillId="4" borderId="33" xfId="8" applyFont="1" applyFill="1" applyBorder="1" applyAlignment="1">
      <alignment horizontal="center" vertical="center"/>
    </xf>
    <xf numFmtId="0" fontId="33" fillId="4" borderId="27" xfId="8" applyFont="1" applyFill="1" applyBorder="1" applyAlignment="1">
      <alignment horizontal="center" vertical="center"/>
    </xf>
    <xf numFmtId="0" fontId="2" fillId="2" borderId="0" xfId="3" applyFill="1" applyAlignment="1" applyProtection="1"/>
    <xf numFmtId="3" fontId="42" fillId="0" borderId="1" xfId="0" applyNumberFormat="1" applyFont="1" applyBorder="1" applyAlignment="1"/>
    <xf numFmtId="3" fontId="35" fillId="6" borderId="1" xfId="8" applyNumberFormat="1" applyFont="1" applyFill="1" applyBorder="1" applyAlignment="1"/>
    <xf numFmtId="4" fontId="42" fillId="0" borderId="1" xfId="0" applyNumberFormat="1" applyFont="1" applyBorder="1" applyAlignment="1">
      <alignment horizontal="right"/>
    </xf>
    <xf numFmtId="4" fontId="33" fillId="0" borderId="1" xfId="0" applyNumberFormat="1" applyFont="1" applyBorder="1" applyAlignment="1">
      <alignment horizontal="right"/>
    </xf>
    <xf numFmtId="3" fontId="33" fillId="0" borderId="1" xfId="0" applyNumberFormat="1" applyFont="1" applyBorder="1" applyAlignment="1"/>
    <xf numFmtId="3" fontId="33" fillId="6" borderId="1" xfId="8" applyNumberFormat="1" applyFont="1" applyFill="1" applyBorder="1" applyAlignment="1"/>
    <xf numFmtId="2" fontId="42" fillId="0" borderId="1" xfId="0" applyNumberFormat="1" applyFont="1" applyBorder="1" applyAlignment="1">
      <alignment horizontal="right"/>
    </xf>
    <xf numFmtId="2" fontId="42" fillId="6" borderId="1" xfId="0" applyNumberFormat="1" applyFont="1" applyFill="1" applyBorder="1" applyAlignment="1">
      <alignment horizontal="right"/>
    </xf>
    <xf numFmtId="164" fontId="42" fillId="0" borderId="1" xfId="0" applyNumberFormat="1" applyFont="1" applyBorder="1" applyAlignment="1">
      <alignment horizontal="right"/>
    </xf>
    <xf numFmtId="164" fontId="42" fillId="6" borderId="1" xfId="0" applyNumberFormat="1" applyFont="1" applyFill="1" applyBorder="1" applyAlignment="1">
      <alignment horizontal="right"/>
    </xf>
    <xf numFmtId="164" fontId="33" fillId="0" borderId="1" xfId="0" applyNumberFormat="1" applyFont="1" applyBorder="1" applyAlignment="1">
      <alignment horizontal="right"/>
    </xf>
    <xf numFmtId="164" fontId="33" fillId="6" borderId="1" xfId="0" applyNumberFormat="1" applyFont="1" applyFill="1" applyBorder="1" applyAlignment="1">
      <alignment horizontal="right"/>
    </xf>
    <xf numFmtId="2" fontId="42" fillId="0" borderId="1" xfId="0" applyNumberFormat="1" applyFont="1" applyBorder="1"/>
    <xf numFmtId="2" fontId="42" fillId="6" borderId="1" xfId="0" applyNumberFormat="1" applyFont="1" applyFill="1" applyBorder="1"/>
    <xf numFmtId="2" fontId="33" fillId="0" borderId="1" xfId="0" applyNumberFormat="1" applyFont="1" applyBorder="1"/>
    <xf numFmtId="2" fontId="33" fillId="6" borderId="1" xfId="0" applyNumberFormat="1" applyFont="1" applyFill="1" applyBorder="1"/>
    <xf numFmtId="2" fontId="33" fillId="0" borderId="0" xfId="8" applyNumberFormat="1" applyFont="1" applyFill="1" applyBorder="1" applyAlignment="1">
      <alignment horizontal="right"/>
    </xf>
    <xf numFmtId="4" fontId="35" fillId="6" borderId="1" xfId="8" applyNumberFormat="1" applyFont="1" applyFill="1" applyBorder="1" applyAlignment="1"/>
    <xf numFmtId="4" fontId="33" fillId="6" borderId="1" xfId="8" applyNumberFormat="1" applyFont="1" applyFill="1" applyBorder="1" applyAlignment="1"/>
    <xf numFmtId="4" fontId="42" fillId="0" borderId="1" xfId="0" applyNumberFormat="1" applyFont="1" applyFill="1" applyBorder="1" applyAlignment="1">
      <alignment horizontal="right"/>
    </xf>
    <xf numFmtId="2" fontId="42" fillId="0" borderId="1" xfId="0" applyNumberFormat="1" applyFont="1" applyFill="1" applyBorder="1" applyAlignment="1">
      <alignment horizontal="right"/>
    </xf>
    <xf numFmtId="3" fontId="42" fillId="0" borderId="1" xfId="0" applyNumberFormat="1" applyFont="1" applyFill="1" applyBorder="1" applyAlignment="1"/>
    <xf numFmtId="3" fontId="35" fillId="0" borderId="1" xfId="8" applyNumberFormat="1" applyFont="1" applyFill="1" applyBorder="1" applyAlignment="1"/>
    <xf numFmtId="3" fontId="33" fillId="0" borderId="1" xfId="0" applyNumberFormat="1" applyFont="1" applyFill="1" applyBorder="1" applyAlignment="1"/>
    <xf numFmtId="3" fontId="33" fillId="0" borderId="1" xfId="8" applyNumberFormat="1" applyFont="1" applyFill="1" applyBorder="1" applyAlignment="1"/>
    <xf numFmtId="4" fontId="33" fillId="0" borderId="1" xfId="0" applyNumberFormat="1" applyFont="1" applyFill="1" applyBorder="1" applyAlignment="1">
      <alignment horizontal="right"/>
    </xf>
    <xf numFmtId="2" fontId="42" fillId="0" borderId="1" xfId="0" applyNumberFormat="1" applyFont="1" applyFill="1" applyBorder="1"/>
    <xf numFmtId="2" fontId="33" fillId="0" borderId="1" xfId="0" applyNumberFormat="1" applyFont="1" applyFill="1" applyBorder="1"/>
    <xf numFmtId="164" fontId="42" fillId="0" borderId="1" xfId="0" applyNumberFormat="1" applyFont="1" applyFill="1" applyBorder="1" applyAlignment="1">
      <alignment horizontal="right"/>
    </xf>
    <xf numFmtId="164" fontId="33" fillId="0" borderId="1" xfId="0" applyNumberFormat="1" applyFont="1" applyFill="1" applyBorder="1" applyAlignment="1">
      <alignment horizontal="right"/>
    </xf>
    <xf numFmtId="4" fontId="35" fillId="0" borderId="1" xfId="8" applyNumberFormat="1" applyFont="1" applyFill="1" applyBorder="1" applyAlignment="1"/>
    <xf numFmtId="4" fontId="42" fillId="0" borderId="1" xfId="0" applyNumberFormat="1" applyFont="1" applyFill="1" applyBorder="1" applyAlignment="1"/>
    <xf numFmtId="4" fontId="33" fillId="0" borderId="1" xfId="8" applyNumberFormat="1" applyFont="1" applyFill="1" applyBorder="1" applyAlignment="1"/>
    <xf numFmtId="3" fontId="33" fillId="0" borderId="1" xfId="8" applyNumberFormat="1" applyFont="1" applyFill="1" applyBorder="1"/>
    <xf numFmtId="0" fontId="26" fillId="4" borderId="44" xfId="0" applyFont="1" applyFill="1" applyBorder="1" applyAlignment="1">
      <alignment horizontal="center" wrapText="1"/>
    </xf>
    <xf numFmtId="165" fontId="27" fillId="0" borderId="44" xfId="0" applyNumberFormat="1" applyFont="1" applyBorder="1" applyAlignment="1">
      <alignment wrapText="1"/>
    </xf>
    <xf numFmtId="165" fontId="26" fillId="0" borderId="44" xfId="0" applyNumberFormat="1" applyFont="1" applyBorder="1" applyAlignment="1">
      <alignment wrapText="1"/>
    </xf>
    <xf numFmtId="165" fontId="27" fillId="0" borderId="45" xfId="0" applyNumberFormat="1" applyFont="1" applyBorder="1" applyAlignment="1">
      <alignment wrapText="1"/>
    </xf>
    <xf numFmtId="165" fontId="27" fillId="0" borderId="34" xfId="0" applyNumberFormat="1" applyFont="1" applyBorder="1" applyAlignment="1">
      <alignment wrapText="1"/>
    </xf>
    <xf numFmtId="0" fontId="26" fillId="4" borderId="43" xfId="0" applyFont="1" applyFill="1" applyBorder="1" applyAlignment="1">
      <alignment horizontal="center" wrapText="1"/>
    </xf>
    <xf numFmtId="165" fontId="27" fillId="0" borderId="43" xfId="0" applyNumberFormat="1" applyFont="1" applyBorder="1" applyAlignment="1">
      <alignment wrapText="1"/>
    </xf>
    <xf numFmtId="165" fontId="26" fillId="0" borderId="43" xfId="0" applyNumberFormat="1" applyFont="1" applyBorder="1" applyAlignment="1">
      <alignment wrapText="1"/>
    </xf>
    <xf numFmtId="165" fontId="27" fillId="0" borderId="46" xfId="0" applyNumberFormat="1" applyFont="1" applyBorder="1" applyAlignment="1">
      <alignment wrapText="1"/>
    </xf>
    <xf numFmtId="0" fontId="33" fillId="4" borderId="33" xfId="8" applyFont="1" applyFill="1" applyBorder="1" applyAlignment="1">
      <alignment horizontal="right"/>
    </xf>
    <xf numFmtId="4" fontId="33" fillId="0" borderId="1" xfId="0" applyNumberFormat="1" applyFont="1" applyFill="1" applyBorder="1" applyAlignment="1"/>
    <xf numFmtId="3" fontId="54" fillId="0" borderId="1" xfId="9" applyNumberFormat="1" applyFont="1" applyFill="1" applyBorder="1" applyAlignment="1"/>
    <xf numFmtId="3" fontId="52" fillId="0" borderId="1" xfId="9" applyNumberFormat="1" applyFont="1" applyFill="1" applyBorder="1" applyAlignment="1"/>
    <xf numFmtId="164" fontId="42" fillId="0" borderId="1" xfId="0" applyNumberFormat="1" applyFont="1" applyFill="1" applyBorder="1"/>
    <xf numFmtId="164" fontId="33" fillId="0" borderId="1" xfId="0" applyNumberFormat="1" applyFont="1" applyFill="1" applyBorder="1"/>
    <xf numFmtId="0" fontId="33" fillId="4" borderId="27" xfId="8" applyFont="1" applyFill="1" applyBorder="1" applyAlignment="1">
      <alignment horizontal="right"/>
    </xf>
    <xf numFmtId="2" fontId="20" fillId="0" borderId="1" xfId="0" applyNumberFormat="1" applyFont="1" applyBorder="1" applyAlignment="1">
      <alignment horizontal="center" vertical="top" wrapText="1"/>
    </xf>
    <xf numFmtId="2" fontId="25" fillId="0" borderId="1" xfId="0" applyNumberFormat="1" applyFont="1" applyBorder="1" applyAlignment="1">
      <alignment horizontal="center" vertical="top" wrapText="1"/>
    </xf>
    <xf numFmtId="4" fontId="0" fillId="0" borderId="0" xfId="0" applyNumberFormat="1"/>
    <xf numFmtId="0" fontId="59" fillId="2" borderId="0" xfId="0" applyFont="1" applyFill="1" applyAlignment="1">
      <alignment horizontal="left"/>
    </xf>
    <xf numFmtId="0" fontId="6" fillId="2" borderId="0" xfId="0" applyFont="1" applyFill="1" applyAlignment="1">
      <alignment horizontal="left"/>
    </xf>
    <xf numFmtId="2" fontId="0" fillId="0" borderId="0" xfId="0" applyNumberFormat="1" applyFill="1"/>
    <xf numFmtId="165" fontId="26" fillId="0" borderId="34" xfId="0" applyNumberFormat="1" applyFont="1" applyBorder="1" applyAlignment="1">
      <alignment wrapText="1"/>
    </xf>
    <xf numFmtId="165" fontId="27" fillId="0" borderId="35" xfId="0" applyNumberFormat="1" applyFont="1" applyBorder="1" applyAlignment="1">
      <alignment wrapText="1"/>
    </xf>
    <xf numFmtId="0" fontId="42" fillId="2" borderId="0" xfId="8" applyFont="1" applyFill="1" applyBorder="1" applyAlignment="1">
      <alignment horizontal="left"/>
    </xf>
    <xf numFmtId="0" fontId="65" fillId="4" borderId="1" xfId="8" applyFont="1" applyFill="1" applyBorder="1"/>
    <xf numFmtId="2" fontId="33" fillId="0" borderId="1" xfId="0" applyNumberFormat="1" applyFont="1" applyBorder="1" applyAlignment="1">
      <alignment horizontal="right"/>
    </xf>
    <xf numFmtId="2" fontId="33" fillId="0" borderId="1" xfId="0" applyNumberFormat="1" applyFont="1" applyFill="1" applyBorder="1" applyAlignment="1">
      <alignment horizontal="right"/>
    </xf>
    <xf numFmtId="2" fontId="33" fillId="6" borderId="1" xfId="0" applyNumberFormat="1" applyFont="1" applyFill="1" applyBorder="1" applyAlignment="1">
      <alignment horizontal="right"/>
    </xf>
    <xf numFmtId="0" fontId="42" fillId="0" borderId="0" xfId="8" applyFont="1"/>
    <xf numFmtId="4" fontId="35" fillId="7" borderId="1" xfId="8" applyNumberFormat="1" applyFont="1" applyFill="1" applyBorder="1" applyAlignment="1"/>
    <xf numFmtId="4" fontId="35" fillId="7" borderId="1" xfId="8" applyNumberFormat="1" applyFont="1" applyFill="1" applyBorder="1" applyAlignment="1">
      <alignment horizontal="right"/>
    </xf>
    <xf numFmtId="4" fontId="33" fillId="7" borderId="1" xfId="8" applyNumberFormat="1" applyFont="1" applyFill="1" applyBorder="1" applyAlignment="1"/>
    <xf numFmtId="165" fontId="35" fillId="2" borderId="1" xfId="8" applyNumberFormat="1" applyFont="1" applyFill="1" applyBorder="1" applyAlignment="1">
      <alignment horizontal="right"/>
    </xf>
    <xf numFmtId="165" fontId="27" fillId="0" borderId="43" xfId="0" applyNumberFormat="1" applyFont="1" applyBorder="1" applyAlignment="1">
      <alignment horizontal="right" wrapText="1"/>
    </xf>
    <xf numFmtId="165" fontId="26" fillId="0" borderId="43" xfId="0" applyNumberFormat="1" applyFont="1" applyBorder="1" applyAlignment="1">
      <alignment horizontal="right" wrapText="1"/>
    </xf>
    <xf numFmtId="165" fontId="27" fillId="0" borderId="46" xfId="0" applyNumberFormat="1" applyFont="1" applyBorder="1" applyAlignment="1">
      <alignment horizontal="right" wrapText="1"/>
    </xf>
    <xf numFmtId="0" fontId="33" fillId="4" borderId="26" xfId="8" applyFont="1" applyFill="1" applyBorder="1" applyAlignment="1">
      <alignment horizontal="center" vertical="center"/>
    </xf>
    <xf numFmtId="0" fontId="33" fillId="4" borderId="33" xfId="8" applyFont="1" applyFill="1" applyBorder="1" applyAlignment="1">
      <alignment horizontal="center" vertical="center"/>
    </xf>
    <xf numFmtId="0" fontId="33" fillId="4" borderId="27" xfId="8" applyFont="1" applyFill="1" applyBorder="1" applyAlignment="1">
      <alignment horizontal="center" vertical="center"/>
    </xf>
    <xf numFmtId="3" fontId="35" fillId="6" borderId="1" xfId="8" applyNumberFormat="1" applyFont="1" applyFill="1" applyBorder="1" applyAlignment="1">
      <alignment horizontal="right"/>
    </xf>
    <xf numFmtId="4" fontId="35" fillId="6" borderId="1" xfId="8" applyNumberFormat="1" applyFont="1" applyFill="1" applyBorder="1" applyAlignment="1">
      <alignment horizontal="right"/>
    </xf>
    <xf numFmtId="4" fontId="42" fillId="6" borderId="1" xfId="0" applyNumberFormat="1" applyFont="1" applyFill="1" applyBorder="1" applyAlignment="1"/>
    <xf numFmtId="0" fontId="42" fillId="2" borderId="0" xfId="0" applyFont="1" applyFill="1" applyAlignment="1">
      <alignment horizontal="left" wrapText="1"/>
    </xf>
    <xf numFmtId="0" fontId="42" fillId="2" borderId="0" xfId="8" applyFont="1" applyFill="1" applyAlignment="1">
      <alignment horizontal="left"/>
    </xf>
    <xf numFmtId="0" fontId="26" fillId="4" borderId="42" xfId="0" applyFont="1" applyFill="1" applyBorder="1" applyAlignment="1">
      <alignment horizontal="center" wrapText="1"/>
    </xf>
    <xf numFmtId="165" fontId="27" fillId="0" borderId="42" xfId="0" applyNumberFormat="1" applyFont="1" applyBorder="1" applyAlignment="1">
      <alignment horizontal="right" wrapText="1"/>
    </xf>
    <xf numFmtId="165" fontId="26" fillId="0" borderId="42" xfId="0" applyNumberFormat="1" applyFont="1" applyBorder="1" applyAlignment="1">
      <alignment horizontal="right" wrapText="1"/>
    </xf>
    <xf numFmtId="165" fontId="27" fillId="0" borderId="47" xfId="0" applyNumberFormat="1" applyFont="1" applyBorder="1" applyAlignment="1">
      <alignment horizontal="right" wrapText="1"/>
    </xf>
    <xf numFmtId="164" fontId="0" fillId="0" borderId="0" xfId="0" applyNumberFormat="1"/>
    <xf numFmtId="0" fontId="42" fillId="2" borderId="0" xfId="0" applyFont="1" applyFill="1" applyAlignment="1">
      <alignment horizontal="left" wrapText="1"/>
    </xf>
    <xf numFmtId="0" fontId="42" fillId="2" borderId="0" xfId="8" applyFont="1" applyFill="1" applyAlignment="1">
      <alignment horizontal="left"/>
    </xf>
    <xf numFmtId="0" fontId="20" fillId="0" borderId="0" xfId="16" applyFont="1"/>
    <xf numFmtId="0" fontId="52" fillId="4" borderId="36" xfId="16" applyFont="1" applyFill="1" applyBorder="1" applyAlignment="1">
      <alignment horizontal="right" vertical="top" wrapText="1"/>
    </xf>
    <xf numFmtId="0" fontId="52" fillId="4" borderId="37" xfId="16" applyFont="1" applyFill="1" applyBorder="1" applyAlignment="1">
      <alignment horizontal="left" vertical="center" wrapText="1"/>
    </xf>
    <xf numFmtId="0" fontId="6" fillId="4" borderId="28" xfId="16" applyFont="1" applyFill="1" applyBorder="1" applyAlignment="1">
      <alignment horizontal="center" vertical="top" wrapText="1"/>
    </xf>
    <xf numFmtId="0" fontId="6" fillId="4" borderId="29" xfId="16" applyFont="1" applyFill="1" applyBorder="1" applyAlignment="1">
      <alignment horizontal="center" vertical="top" wrapText="1"/>
    </xf>
    <xf numFmtId="0" fontId="6" fillId="4" borderId="30" xfId="16" applyFont="1" applyFill="1" applyBorder="1" applyAlignment="1">
      <alignment horizontal="center" vertical="top" wrapText="1"/>
    </xf>
    <xf numFmtId="0" fontId="6" fillId="4" borderId="38" xfId="16" applyFont="1" applyFill="1" applyBorder="1" applyAlignment="1">
      <alignment vertical="top" wrapText="1"/>
    </xf>
    <xf numFmtId="165" fontId="6" fillId="0" borderId="41" xfId="16" applyNumberFormat="1" applyFont="1" applyFill="1" applyBorder="1" applyAlignment="1">
      <alignment horizontal="right"/>
    </xf>
    <xf numFmtId="3" fontId="6" fillId="0" borderId="39" xfId="16" applyNumberFormat="1" applyFont="1" applyFill="1" applyBorder="1" applyAlignment="1">
      <alignment horizontal="right"/>
    </xf>
    <xf numFmtId="3" fontId="6" fillId="0" borderId="41" xfId="16" applyNumberFormat="1" applyFont="1" applyFill="1" applyBorder="1" applyAlignment="1">
      <alignment horizontal="right"/>
    </xf>
    <xf numFmtId="3" fontId="6" fillId="0" borderId="40" xfId="16" applyNumberFormat="1" applyFont="1" applyFill="1" applyBorder="1" applyAlignment="1">
      <alignment horizontal="right"/>
    </xf>
    <xf numFmtId="3" fontId="54" fillId="0" borderId="48" xfId="6" applyNumberFormat="1" applyFont="1" applyFill="1" applyBorder="1" applyAlignment="1">
      <alignment horizontal="right"/>
    </xf>
    <xf numFmtId="3" fontId="54" fillId="0" borderId="39" xfId="6" applyNumberFormat="1" applyFont="1" applyFill="1" applyBorder="1" applyAlignment="1">
      <alignment horizontal="right"/>
    </xf>
    <xf numFmtId="3" fontId="6" fillId="0" borderId="31" xfId="16" applyNumberFormat="1" applyFont="1" applyFill="1" applyBorder="1" applyAlignment="1">
      <alignment horizontal="right"/>
    </xf>
    <xf numFmtId="3" fontId="6" fillId="0" borderId="38" xfId="16" applyNumberFormat="1" applyFont="1" applyFill="1" applyBorder="1" applyAlignment="1">
      <alignment horizontal="right"/>
    </xf>
    <xf numFmtId="0" fontId="6" fillId="4" borderId="42" xfId="16" applyFont="1" applyFill="1" applyBorder="1" applyAlignment="1">
      <alignment vertical="top" wrapText="1"/>
    </xf>
    <xf numFmtId="165" fontId="54" fillId="0" borderId="34" xfId="6" applyNumberFormat="1" applyFont="1" applyFill="1" applyBorder="1" applyAlignment="1">
      <alignment horizontal="right"/>
    </xf>
    <xf numFmtId="3" fontId="54" fillId="0" borderId="1" xfId="6" applyNumberFormat="1" applyFont="1" applyFill="1" applyBorder="1" applyAlignment="1">
      <alignment horizontal="right"/>
    </xf>
    <xf numFmtId="3" fontId="6" fillId="0" borderId="1" xfId="16" applyNumberFormat="1" applyFont="1" applyBorder="1"/>
    <xf numFmtId="3" fontId="6" fillId="0" borderId="34" xfId="16" applyNumberFormat="1" applyFont="1" applyBorder="1"/>
    <xf numFmtId="3" fontId="6" fillId="0" borderId="43" xfId="16" applyNumberFormat="1" applyFont="1" applyBorder="1"/>
    <xf numFmtId="3" fontId="54" fillId="0" borderId="44" xfId="6" applyNumberFormat="1" applyFont="1" applyFill="1" applyBorder="1" applyAlignment="1">
      <alignment horizontal="right"/>
    </xf>
    <xf numFmtId="3" fontId="54" fillId="0" borderId="34" xfId="6" applyNumberFormat="1" applyFont="1" applyFill="1" applyBorder="1" applyAlignment="1">
      <alignment horizontal="right"/>
    </xf>
    <xf numFmtId="3" fontId="54" fillId="0" borderId="43" xfId="6" applyNumberFormat="1" applyFont="1" applyFill="1" applyBorder="1" applyAlignment="1">
      <alignment horizontal="right"/>
    </xf>
    <xf numFmtId="3" fontId="6" fillId="0" borderId="32" xfId="16" applyNumberFormat="1" applyFont="1" applyFill="1" applyBorder="1" applyAlignment="1">
      <alignment horizontal="right"/>
    </xf>
    <xf numFmtId="3" fontId="6" fillId="0" borderId="42" xfId="16" applyNumberFormat="1" applyFont="1" applyFill="1" applyBorder="1" applyAlignment="1">
      <alignment horizontal="right"/>
    </xf>
    <xf numFmtId="3" fontId="6" fillId="0" borderId="1" xfId="16" applyNumberFormat="1" applyFont="1" applyFill="1" applyBorder="1" applyAlignment="1">
      <alignment horizontal="right"/>
    </xf>
    <xf numFmtId="3" fontId="6" fillId="0" borderId="43" xfId="16" applyNumberFormat="1" applyFont="1" applyFill="1" applyBorder="1" applyAlignment="1">
      <alignment horizontal="right"/>
    </xf>
    <xf numFmtId="3" fontId="54" fillId="0" borderId="23" xfId="6" applyNumberFormat="1" applyFont="1" applyFill="1" applyBorder="1" applyAlignment="1">
      <alignment horizontal="right"/>
    </xf>
    <xf numFmtId="3" fontId="54" fillId="0" borderId="35" xfId="6" applyNumberFormat="1" applyFont="1" applyFill="1" applyBorder="1" applyAlignment="1">
      <alignment horizontal="right"/>
    </xf>
    <xf numFmtId="3" fontId="54" fillId="0" borderId="46" xfId="6" applyNumberFormat="1" applyFont="1" applyFill="1" applyBorder="1" applyAlignment="1">
      <alignment horizontal="right"/>
    </xf>
    <xf numFmtId="3" fontId="6" fillId="0" borderId="47" xfId="16" applyNumberFormat="1" applyFont="1" applyFill="1" applyBorder="1" applyAlignment="1">
      <alignment horizontal="right"/>
    </xf>
    <xf numFmtId="3" fontId="6" fillId="0" borderId="23" xfId="16" applyNumberFormat="1" applyFont="1" applyFill="1" applyBorder="1" applyAlignment="1">
      <alignment horizontal="right"/>
    </xf>
    <xf numFmtId="3" fontId="6" fillId="0" borderId="46" xfId="16" applyNumberFormat="1" applyFont="1" applyFill="1" applyBorder="1" applyAlignment="1">
      <alignment horizontal="right"/>
    </xf>
    <xf numFmtId="0" fontId="6" fillId="4" borderId="31" xfId="16" applyFont="1" applyFill="1" applyBorder="1" applyAlignment="1">
      <alignment vertical="top" wrapText="1"/>
    </xf>
    <xf numFmtId="165" fontId="54" fillId="0" borderId="38" xfId="6" applyNumberFormat="1" applyFont="1" applyFill="1" applyBorder="1" applyAlignment="1">
      <alignment horizontal="right"/>
    </xf>
    <xf numFmtId="3" fontId="54" fillId="0" borderId="41" xfId="6" applyNumberFormat="1" applyFont="1" applyFill="1" applyBorder="1" applyAlignment="1">
      <alignment horizontal="right"/>
    </xf>
    <xf numFmtId="3" fontId="54" fillId="0" borderId="40" xfId="6" applyNumberFormat="1" applyFont="1" applyFill="1" applyBorder="1" applyAlignment="1">
      <alignment horizontal="right"/>
    </xf>
    <xf numFmtId="0" fontId="6" fillId="4" borderId="32" xfId="16" applyFont="1" applyFill="1" applyBorder="1" applyAlignment="1">
      <alignment vertical="top" wrapText="1"/>
    </xf>
    <xf numFmtId="165" fontId="54" fillId="0" borderId="42" xfId="6" applyNumberFormat="1" applyFont="1" applyFill="1" applyBorder="1" applyAlignment="1">
      <alignment horizontal="right"/>
    </xf>
    <xf numFmtId="3" fontId="6" fillId="0" borderId="34" xfId="16" applyNumberFormat="1" applyFont="1" applyFill="1" applyBorder="1" applyAlignment="1">
      <alignment horizontal="right"/>
    </xf>
    <xf numFmtId="0" fontId="52" fillId="4" borderId="32" xfId="16" applyFont="1" applyFill="1" applyBorder="1" applyAlignment="1">
      <alignment vertical="top" wrapText="1"/>
    </xf>
    <xf numFmtId="165" fontId="52" fillId="0" borderId="47" xfId="6" applyNumberFormat="1" applyFont="1" applyFill="1" applyBorder="1" applyAlignment="1">
      <alignment horizontal="right"/>
    </xf>
    <xf numFmtId="3" fontId="52" fillId="0" borderId="23" xfId="6" applyNumberFormat="1" applyFont="1" applyFill="1" applyBorder="1" applyAlignment="1">
      <alignment horizontal="right"/>
    </xf>
    <xf numFmtId="3" fontId="52" fillId="0" borderId="35" xfId="6" applyNumberFormat="1" applyFont="1" applyFill="1" applyBorder="1" applyAlignment="1">
      <alignment horizontal="right"/>
    </xf>
    <xf numFmtId="3" fontId="52" fillId="0" borderId="46" xfId="6" applyNumberFormat="1" applyFont="1" applyFill="1" applyBorder="1" applyAlignment="1">
      <alignment horizontal="right"/>
    </xf>
    <xf numFmtId="3" fontId="52" fillId="0" borderId="45" xfId="6" applyNumberFormat="1" applyFont="1" applyFill="1" applyBorder="1" applyAlignment="1">
      <alignment horizontal="right"/>
    </xf>
    <xf numFmtId="3" fontId="52" fillId="0" borderId="47" xfId="16" applyNumberFormat="1" applyFont="1" applyFill="1" applyBorder="1" applyAlignment="1">
      <alignment horizontal="right"/>
    </xf>
    <xf numFmtId="3" fontId="52" fillId="0" borderId="23" xfId="16" applyNumberFormat="1" applyFont="1" applyFill="1" applyBorder="1" applyAlignment="1">
      <alignment horizontal="right"/>
    </xf>
    <xf numFmtId="3" fontId="52" fillId="0" borderId="35" xfId="16" applyNumberFormat="1" applyFont="1" applyFill="1" applyBorder="1" applyAlignment="1">
      <alignment horizontal="right"/>
    </xf>
    <xf numFmtId="3" fontId="52" fillId="0" borderId="46" xfId="16" applyNumberFormat="1" applyFont="1" applyFill="1" applyBorder="1" applyAlignment="1">
      <alignment horizontal="right"/>
    </xf>
    <xf numFmtId="0" fontId="25" fillId="0" borderId="0" xfId="16" applyFont="1"/>
    <xf numFmtId="0" fontId="48" fillId="0" borderId="0" xfId="16" applyFont="1" applyFill="1" applyBorder="1" applyAlignment="1">
      <alignment vertical="top" wrapText="1"/>
    </xf>
    <xf numFmtId="2" fontId="6" fillId="0" borderId="0" xfId="16" applyNumberFormat="1" applyFont="1" applyFill="1" applyBorder="1" applyAlignment="1">
      <alignment horizontal="right"/>
    </xf>
    <xf numFmtId="0" fontId="6" fillId="0" borderId="0" xfId="16" applyFont="1" applyFill="1" applyBorder="1" applyAlignment="1">
      <alignment vertical="top"/>
    </xf>
    <xf numFmtId="0" fontId="6" fillId="0" borderId="0" xfId="16" applyFont="1" applyFill="1" applyBorder="1" applyAlignment="1">
      <alignment horizontal="left" vertical="top" wrapText="1"/>
    </xf>
    <xf numFmtId="0" fontId="20" fillId="0" borderId="0" xfId="16" applyFont="1" applyAlignment="1"/>
    <xf numFmtId="0" fontId="33" fillId="4" borderId="26" xfId="8" applyFont="1" applyFill="1" applyBorder="1" applyAlignment="1">
      <alignment horizontal="center" vertical="center"/>
    </xf>
    <xf numFmtId="0" fontId="33" fillId="4" borderId="33" xfId="8" applyFont="1" applyFill="1" applyBorder="1" applyAlignment="1">
      <alignment horizontal="center" vertical="center"/>
    </xf>
    <xf numFmtId="0" fontId="33" fillId="4" borderId="27" xfId="8" applyFont="1" applyFill="1" applyBorder="1" applyAlignment="1">
      <alignment horizontal="center" vertical="center"/>
    </xf>
    <xf numFmtId="3" fontId="42" fillId="0" borderId="1" xfId="8" applyNumberFormat="1" applyFont="1" applyFill="1" applyBorder="1" applyAlignment="1"/>
    <xf numFmtId="4" fontId="35" fillId="0" borderId="1" xfId="0" applyNumberFormat="1" applyFont="1" applyFill="1" applyBorder="1" applyAlignment="1"/>
    <xf numFmtId="4" fontId="32" fillId="0" borderId="1" xfId="8" applyNumberFormat="1" applyFont="1" applyFill="1" applyBorder="1" applyAlignment="1">
      <alignment horizontal="right"/>
    </xf>
    <xf numFmtId="4" fontId="32" fillId="0" borderId="1" xfId="8" applyNumberFormat="1" applyFont="1" applyFill="1" applyBorder="1" applyAlignment="1"/>
    <xf numFmtId="4" fontId="32" fillId="6" borderId="1" xfId="8" applyNumberFormat="1" applyFont="1" applyFill="1" applyBorder="1" applyAlignment="1">
      <alignment horizontal="right"/>
    </xf>
    <xf numFmtId="0" fontId="11" fillId="5" borderId="0" xfId="0" applyFont="1" applyFill="1" applyAlignment="1">
      <alignment horizontal="center" wrapText="1"/>
    </xf>
    <xf numFmtId="0" fontId="11" fillId="5" borderId="14" xfId="0" applyFont="1" applyFill="1" applyBorder="1" applyAlignment="1">
      <alignment horizontal="center" wrapText="1"/>
    </xf>
    <xf numFmtId="0" fontId="11" fillId="5" borderId="0" xfId="0" applyFont="1" applyFill="1" applyBorder="1" applyAlignment="1">
      <alignment horizontal="center" wrapText="1"/>
    </xf>
    <xf numFmtId="0" fontId="11" fillId="5" borderId="15" xfId="0" applyFont="1" applyFill="1" applyBorder="1" applyAlignment="1">
      <alignment horizontal="center" wrapText="1"/>
    </xf>
    <xf numFmtId="0" fontId="10" fillId="5" borderId="6" xfId="0" applyFont="1" applyFill="1" applyBorder="1" applyAlignment="1">
      <alignment horizontal="center" wrapText="1"/>
    </xf>
    <xf numFmtId="0" fontId="11" fillId="5" borderId="0" xfId="0" applyFont="1" applyFill="1" applyBorder="1" applyAlignment="1">
      <alignment wrapText="1"/>
    </xf>
    <xf numFmtId="0" fontId="11" fillId="5" borderId="7" xfId="0" applyFont="1" applyFill="1" applyBorder="1" applyAlignment="1">
      <alignment wrapText="1"/>
    </xf>
    <xf numFmtId="49" fontId="13" fillId="0" borderId="14" xfId="0" applyNumberFormat="1" applyFont="1" applyBorder="1" applyAlignment="1">
      <alignment horizontal="center" wrapText="1"/>
    </xf>
    <xf numFmtId="49" fontId="13" fillId="0" borderId="0" xfId="0" applyNumberFormat="1" applyFont="1" applyBorder="1" applyAlignment="1">
      <alignment horizontal="center" wrapText="1"/>
    </xf>
    <xf numFmtId="49" fontId="13" fillId="0" borderId="15" xfId="0" applyNumberFormat="1" applyFont="1" applyBorder="1" applyAlignment="1">
      <alignment horizontal="center" wrapText="1"/>
    </xf>
    <xf numFmtId="14" fontId="13" fillId="0" borderId="14" xfId="0" applyNumberFormat="1" applyFont="1" applyBorder="1" applyAlignment="1">
      <alignment horizontal="center" wrapText="1"/>
    </xf>
    <xf numFmtId="0" fontId="13" fillId="0" borderId="0" xfId="0" applyFont="1" applyBorder="1" applyAlignment="1">
      <alignment horizontal="center" wrapText="1"/>
    </xf>
    <xf numFmtId="0" fontId="13" fillId="0" borderId="15" xfId="0" applyFont="1" applyBorder="1" applyAlignment="1">
      <alignment horizontal="center" wrapText="1"/>
    </xf>
    <xf numFmtId="0" fontId="15" fillId="0" borderId="0" xfId="0" applyFont="1" applyAlignment="1">
      <alignment horizontal="center"/>
    </xf>
    <xf numFmtId="0" fontId="14" fillId="0" borderId="0" xfId="0" applyFont="1" applyAlignment="1">
      <alignment horizontal="center"/>
    </xf>
    <xf numFmtId="0" fontId="16" fillId="0" borderId="0" xfId="3" applyFont="1" applyAlignment="1" applyProtection="1">
      <alignment horizontal="center"/>
    </xf>
    <xf numFmtId="0" fontId="18" fillId="0" borderId="0" xfId="0" applyFont="1" applyBorder="1" applyAlignment="1">
      <alignment horizontal="left"/>
    </xf>
    <xf numFmtId="0" fontId="18" fillId="0" borderId="51" xfId="0" applyFont="1" applyBorder="1" applyAlignment="1">
      <alignment horizontal="left"/>
    </xf>
    <xf numFmtId="0" fontId="15" fillId="0" borderId="49" xfId="0" applyFont="1" applyBorder="1" applyAlignment="1">
      <alignment horizontal="left"/>
    </xf>
    <xf numFmtId="0" fontId="18" fillId="0" borderId="49" xfId="0" applyFont="1" applyBorder="1" applyAlignment="1">
      <alignment horizontal="left"/>
    </xf>
    <xf numFmtId="0" fontId="18" fillId="0" borderId="50" xfId="0" applyFont="1" applyBorder="1" applyAlignment="1">
      <alignment horizontal="left"/>
    </xf>
    <xf numFmtId="0" fontId="18" fillId="0" borderId="0" xfId="0" applyFont="1" applyAlignment="1">
      <alignment horizontal="left"/>
    </xf>
    <xf numFmtId="0" fontId="17" fillId="5" borderId="52" xfId="0" applyFont="1" applyFill="1" applyBorder="1" applyAlignment="1">
      <alignment horizontal="center"/>
    </xf>
    <xf numFmtId="0" fontId="17" fillId="5" borderId="53" xfId="0" applyFont="1" applyFill="1" applyBorder="1" applyAlignment="1">
      <alignment horizontal="center"/>
    </xf>
    <xf numFmtId="0" fontId="17" fillId="5" borderId="54" xfId="0" applyFont="1" applyFill="1" applyBorder="1" applyAlignment="1">
      <alignment horizontal="center"/>
    </xf>
    <xf numFmtId="0" fontId="15" fillId="0" borderId="0" xfId="0" applyFont="1" applyBorder="1" applyAlignment="1">
      <alignment horizontal="left"/>
    </xf>
    <xf numFmtId="0" fontId="15" fillId="0" borderId="51" xfId="0" applyFont="1" applyBorder="1" applyAlignment="1">
      <alignment horizontal="left"/>
    </xf>
    <xf numFmtId="0" fontId="2" fillId="0" borderId="59" xfId="3" applyBorder="1" applyAlignment="1" applyProtection="1"/>
    <xf numFmtId="0" fontId="2" fillId="0" borderId="60" xfId="3" applyBorder="1" applyAlignment="1" applyProtection="1"/>
    <xf numFmtId="0" fontId="2" fillId="0" borderId="61" xfId="3" applyBorder="1" applyAlignment="1" applyProtection="1"/>
    <xf numFmtId="0" fontId="2" fillId="0" borderId="36" xfId="3" applyBorder="1" applyAlignment="1" applyProtection="1"/>
    <xf numFmtId="0" fontId="2" fillId="0" borderId="0" xfId="3" applyBorder="1" applyAlignment="1" applyProtection="1"/>
    <xf numFmtId="0" fontId="2" fillId="0" borderId="55" xfId="3" applyBorder="1" applyAlignment="1" applyProtection="1"/>
    <xf numFmtId="0" fontId="21" fillId="5" borderId="36" xfId="0" applyFont="1" applyFill="1" applyBorder="1" applyAlignment="1">
      <alignment horizontal="left" vertical="center"/>
    </xf>
    <xf numFmtId="0" fontId="21" fillId="5" borderId="0" xfId="0" applyFont="1" applyFill="1" applyBorder="1" applyAlignment="1">
      <alignment horizontal="left" vertical="center"/>
    </xf>
    <xf numFmtId="0" fontId="21" fillId="5" borderId="55" xfId="0" applyFont="1" applyFill="1" applyBorder="1" applyAlignment="1">
      <alignment horizontal="left" vertical="center"/>
    </xf>
    <xf numFmtId="0" fontId="19" fillId="0" borderId="56" xfId="0" applyFont="1" applyFill="1" applyBorder="1" applyAlignment="1">
      <alignment horizontal="left" vertical="center"/>
    </xf>
    <xf numFmtId="0" fontId="19" fillId="0" borderId="57" xfId="0" applyFont="1" applyFill="1" applyBorder="1" applyAlignment="1">
      <alignment horizontal="left" vertical="center"/>
    </xf>
    <xf numFmtId="0" fontId="19" fillId="0" borderId="58" xfId="0" applyFont="1" applyFill="1" applyBorder="1" applyAlignment="1">
      <alignment horizontal="left" vertical="center"/>
    </xf>
    <xf numFmtId="0" fontId="2" fillId="0" borderId="36" xfId="3" applyBorder="1" applyAlignment="1" applyProtection="1">
      <alignment horizontal="left" vertical="center"/>
    </xf>
    <xf numFmtId="0" fontId="2" fillId="0" borderId="0" xfId="3" applyBorder="1" applyAlignment="1" applyProtection="1">
      <alignment horizontal="left" vertical="center"/>
    </xf>
    <xf numFmtId="0" fontId="2" fillId="0" borderId="55" xfId="3" applyBorder="1" applyAlignment="1" applyProtection="1">
      <alignment horizontal="left" vertical="center"/>
    </xf>
    <xf numFmtId="0" fontId="2" fillId="0" borderId="36" xfId="3" applyBorder="1" applyAlignment="1" applyProtection="1">
      <alignment horizontal="left"/>
    </xf>
    <xf numFmtId="0" fontId="2" fillId="0" borderId="0" xfId="3" applyBorder="1" applyAlignment="1" applyProtection="1">
      <alignment horizontal="left"/>
    </xf>
    <xf numFmtId="0" fontId="2" fillId="0" borderId="55" xfId="3" applyBorder="1" applyAlignment="1" applyProtection="1">
      <alignment horizontal="left"/>
    </xf>
    <xf numFmtId="0" fontId="24" fillId="5" borderId="62" xfId="0" applyFont="1" applyFill="1" applyBorder="1" applyAlignment="1">
      <alignment horizontal="center" vertical="center" wrapText="1"/>
    </xf>
    <xf numFmtId="0" fontId="24" fillId="5" borderId="63" xfId="0" applyFont="1" applyFill="1" applyBorder="1" applyAlignment="1">
      <alignment horizontal="center" vertical="center" wrapText="1"/>
    </xf>
    <xf numFmtId="0" fontId="24" fillId="5" borderId="64" xfId="0" applyFont="1" applyFill="1" applyBorder="1" applyAlignment="1">
      <alignment horizontal="center" vertical="center" wrapText="1"/>
    </xf>
    <xf numFmtId="0" fontId="66" fillId="5" borderId="17" xfId="0" applyFont="1" applyFill="1" applyBorder="1" applyAlignment="1">
      <alignment horizontal="left"/>
    </xf>
    <xf numFmtId="0" fontId="33" fillId="4" borderId="1" xfId="8" applyFont="1" applyFill="1" applyBorder="1" applyAlignment="1">
      <alignment horizontal="center" vertical="center"/>
    </xf>
    <xf numFmtId="0" fontId="33" fillId="4" borderId="26" xfId="8" applyFont="1" applyFill="1" applyBorder="1" applyAlignment="1">
      <alignment horizontal="center" vertical="center"/>
    </xf>
    <xf numFmtId="0" fontId="33" fillId="4" borderId="33" xfId="8" applyFont="1" applyFill="1" applyBorder="1" applyAlignment="1">
      <alignment horizontal="center" vertical="center"/>
    </xf>
    <xf numFmtId="0" fontId="32" fillId="4" borderId="1" xfId="8" applyFont="1" applyFill="1" applyBorder="1" applyAlignment="1">
      <alignment horizontal="center" vertical="center"/>
    </xf>
    <xf numFmtId="0" fontId="36" fillId="2" borderId="1" xfId="8" applyFont="1" applyFill="1" applyBorder="1" applyAlignment="1">
      <alignment horizontal="center"/>
    </xf>
    <xf numFmtId="0" fontId="33" fillId="4" borderId="26" xfId="8" applyFont="1" applyFill="1" applyBorder="1" applyAlignment="1">
      <alignment horizontal="center" vertical="center" wrapText="1"/>
    </xf>
    <xf numFmtId="0" fontId="33" fillId="4" borderId="33" xfId="8" applyFont="1" applyFill="1" applyBorder="1" applyAlignment="1">
      <alignment horizontal="center" vertical="center" wrapText="1"/>
    </xf>
    <xf numFmtId="0" fontId="35" fillId="2" borderId="1" xfId="8" applyFont="1" applyFill="1" applyBorder="1" applyAlignment="1">
      <alignment horizontal="center"/>
    </xf>
    <xf numFmtId="0" fontId="2" fillId="0" borderId="0" xfId="3" applyFont="1" applyAlignment="1" applyProtection="1">
      <alignment horizontal="left"/>
    </xf>
    <xf numFmtId="0" fontId="2" fillId="0" borderId="0" xfId="3" applyAlignment="1" applyProtection="1">
      <alignment horizontal="left"/>
    </xf>
    <xf numFmtId="0" fontId="42" fillId="2" borderId="0" xfId="0" applyFont="1" applyFill="1" applyAlignment="1">
      <alignment horizontal="left" wrapText="1"/>
    </xf>
    <xf numFmtId="0" fontId="42" fillId="2" borderId="0" xfId="8" applyFont="1" applyFill="1" applyAlignment="1">
      <alignment horizontal="left"/>
    </xf>
    <xf numFmtId="0" fontId="30" fillId="2" borderId="12" xfId="0" applyFont="1" applyFill="1" applyBorder="1" applyAlignment="1">
      <alignment horizontal="left"/>
    </xf>
    <xf numFmtId="0" fontId="35" fillId="2" borderId="0" xfId="0" applyFont="1" applyFill="1" applyAlignment="1">
      <alignment horizontal="left"/>
    </xf>
    <xf numFmtId="0" fontId="6" fillId="2" borderId="0" xfId="8" applyFont="1" applyFill="1" applyAlignment="1">
      <alignment horizontal="left"/>
    </xf>
    <xf numFmtId="0" fontId="20" fillId="2" borderId="0" xfId="0" applyFont="1" applyFill="1" applyAlignment="1">
      <alignment horizontal="left" wrapText="1"/>
    </xf>
    <xf numFmtId="0" fontId="33" fillId="4" borderId="34" xfId="8" applyFont="1" applyFill="1" applyBorder="1" applyAlignment="1">
      <alignment horizontal="left"/>
    </xf>
    <xf numFmtId="0" fontId="33" fillId="4" borderId="44" xfId="8" applyFont="1" applyFill="1" applyBorder="1" applyAlignment="1">
      <alignment horizontal="left"/>
    </xf>
    <xf numFmtId="0" fontId="33" fillId="4" borderId="65" xfId="8" applyFont="1" applyFill="1" applyBorder="1" applyAlignment="1">
      <alignment horizontal="left"/>
    </xf>
    <xf numFmtId="0" fontId="33" fillId="4" borderId="27" xfId="8" applyFont="1" applyFill="1" applyBorder="1" applyAlignment="1">
      <alignment horizontal="center" vertical="center"/>
    </xf>
    <xf numFmtId="0" fontId="27" fillId="4" borderId="66" xfId="0" applyFont="1" applyFill="1" applyBorder="1" applyAlignment="1">
      <alignment vertical="top" wrapText="1"/>
    </xf>
    <xf numFmtId="0" fontId="27" fillId="4" borderId="67" xfId="0" applyFont="1" applyFill="1" applyBorder="1" applyAlignment="1">
      <alignment vertical="top" wrapText="1"/>
    </xf>
    <xf numFmtId="0" fontId="26" fillId="4" borderId="48" xfId="0" applyFont="1" applyFill="1" applyBorder="1" applyAlignment="1">
      <alignment horizontal="center" wrapText="1"/>
    </xf>
    <xf numFmtId="0" fontId="26" fillId="4" borderId="68" xfId="0" applyFont="1" applyFill="1" applyBorder="1" applyAlignment="1">
      <alignment horizontal="center" wrapText="1"/>
    </xf>
    <xf numFmtId="0" fontId="26" fillId="4" borderId="31" xfId="0" applyFont="1" applyFill="1" applyBorder="1" applyAlignment="1">
      <alignment horizontal="center" wrapText="1"/>
    </xf>
    <xf numFmtId="0" fontId="66" fillId="5" borderId="62" xfId="0" applyFont="1" applyFill="1" applyBorder="1" applyAlignment="1">
      <alignment horizontal="left" vertical="center" wrapText="1"/>
    </xf>
    <xf numFmtId="0" fontId="66" fillId="5" borderId="63" xfId="0" applyFont="1" applyFill="1" applyBorder="1" applyAlignment="1">
      <alignment horizontal="left" vertical="center" wrapText="1"/>
    </xf>
    <xf numFmtId="0" fontId="66" fillId="5" borderId="64" xfId="0" applyFont="1" applyFill="1" applyBorder="1" applyAlignment="1">
      <alignment horizontal="left" vertical="center" wrapText="1"/>
    </xf>
    <xf numFmtId="0" fontId="6" fillId="0" borderId="0" xfId="0" applyFont="1" applyFill="1" applyBorder="1" applyAlignment="1">
      <alignment horizontal="justify" vertical="top" wrapText="1"/>
    </xf>
    <xf numFmtId="0" fontId="44" fillId="0" borderId="0" xfId="0" applyFont="1" applyFill="1" applyBorder="1" applyAlignment="1">
      <alignment horizontal="justify" vertical="top" wrapText="1"/>
    </xf>
    <xf numFmtId="0" fontId="66" fillId="5" borderId="16" xfId="0" applyFont="1" applyFill="1" applyBorder="1" applyAlignment="1">
      <alignment horizontal="left" vertical="center" wrapText="1"/>
    </xf>
    <xf numFmtId="0" fontId="66" fillId="5" borderId="17" xfId="0" applyFont="1" applyFill="1" applyBorder="1" applyAlignment="1">
      <alignment horizontal="left" vertical="center" wrapText="1"/>
    </xf>
    <xf numFmtId="0" fontId="30" fillId="0" borderId="0" xfId="0" applyFont="1" applyFill="1" applyBorder="1" applyAlignment="1">
      <alignment horizontal="left" vertical="top" wrapText="1"/>
    </xf>
    <xf numFmtId="0" fontId="66" fillId="5" borderId="34" xfId="0" applyFont="1" applyFill="1" applyBorder="1" applyAlignment="1">
      <alignment horizontal="left" vertical="center" wrapText="1"/>
    </xf>
    <xf numFmtId="0" fontId="66" fillId="5" borderId="44" xfId="0" applyFont="1" applyFill="1" applyBorder="1" applyAlignment="1">
      <alignment horizontal="left" vertical="center" wrapText="1"/>
    </xf>
    <xf numFmtId="0" fontId="66" fillId="5" borderId="65" xfId="0" applyFont="1" applyFill="1" applyBorder="1" applyAlignment="1">
      <alignment horizontal="left" vertical="center" wrapText="1"/>
    </xf>
    <xf numFmtId="0" fontId="46" fillId="2" borderId="12" xfId="8" applyFont="1" applyFill="1" applyBorder="1" applyAlignment="1">
      <alignment horizontal="left"/>
    </xf>
    <xf numFmtId="0" fontId="46" fillId="2" borderId="0" xfId="8" applyFont="1" applyFill="1" applyBorder="1" applyAlignment="1">
      <alignment horizontal="left"/>
    </xf>
    <xf numFmtId="0" fontId="42" fillId="2" borderId="0" xfId="8" applyFont="1" applyFill="1" applyBorder="1" applyAlignment="1">
      <alignment horizontal="left"/>
    </xf>
    <xf numFmtId="0" fontId="42" fillId="2" borderId="0" xfId="12" applyFont="1" applyFill="1" applyAlignment="1">
      <alignment horizontal="left"/>
    </xf>
    <xf numFmtId="0" fontId="66" fillId="5" borderId="14" xfId="0" applyFont="1" applyFill="1" applyBorder="1" applyAlignment="1">
      <alignment horizontal="left" vertical="center" wrapText="1"/>
    </xf>
    <xf numFmtId="0" fontId="66" fillId="5" borderId="0" xfId="0" applyFont="1" applyFill="1" applyBorder="1" applyAlignment="1">
      <alignment horizontal="left" vertical="center" wrapText="1"/>
    </xf>
    <xf numFmtId="0" fontId="20" fillId="0" borderId="0" xfId="0" applyFont="1" applyAlignment="1">
      <alignment horizontal="left"/>
    </xf>
    <xf numFmtId="0" fontId="31" fillId="0" borderId="0" xfId="0" applyFont="1" applyAlignment="1">
      <alignment horizontal="left"/>
    </xf>
    <xf numFmtId="0" fontId="66" fillId="5" borderId="1" xfId="0" applyFont="1" applyFill="1" applyBorder="1" applyAlignment="1">
      <alignment horizontal="left" vertical="center" wrapText="1"/>
    </xf>
    <xf numFmtId="0" fontId="6" fillId="0" borderId="0" xfId="16" applyFont="1" applyFill="1" applyBorder="1" applyAlignment="1">
      <alignment horizontal="left" vertical="top" wrapText="1"/>
    </xf>
    <xf numFmtId="0" fontId="66" fillId="5" borderId="1" xfId="6" applyFont="1" applyFill="1" applyBorder="1" applyAlignment="1">
      <alignment horizontal="left" vertical="center" wrapText="1"/>
    </xf>
    <xf numFmtId="0" fontId="52" fillId="4" borderId="60" xfId="16" applyFont="1" applyFill="1" applyBorder="1" applyAlignment="1">
      <alignment horizontal="center" vertical="top" wrapText="1"/>
    </xf>
    <xf numFmtId="0" fontId="52" fillId="4" borderId="0" xfId="16" applyFont="1" applyFill="1" applyBorder="1" applyAlignment="1">
      <alignment horizontal="center" vertical="top" wrapText="1"/>
    </xf>
    <xf numFmtId="0" fontId="25" fillId="4" borderId="60" xfId="6" applyFont="1" applyFill="1" applyBorder="1" applyAlignment="1">
      <alignment horizontal="center"/>
    </xf>
    <xf numFmtId="0" fontId="25" fillId="4" borderId="61" xfId="6" applyFont="1" applyFill="1" applyBorder="1" applyAlignment="1">
      <alignment horizontal="center"/>
    </xf>
    <xf numFmtId="0" fontId="52" fillId="4" borderId="56" xfId="16" applyFont="1" applyFill="1" applyBorder="1" applyAlignment="1">
      <alignment horizontal="left" vertical="top" wrapText="1"/>
    </xf>
    <xf numFmtId="0" fontId="52" fillId="4" borderId="57" xfId="16" applyFont="1" applyFill="1" applyBorder="1" applyAlignment="1">
      <alignment horizontal="left" vertical="top" wrapText="1"/>
    </xf>
    <xf numFmtId="0" fontId="52" fillId="4" borderId="63" xfId="16" applyFont="1" applyFill="1" applyBorder="1" applyAlignment="1">
      <alignment horizontal="left" vertical="top" wrapText="1"/>
    </xf>
    <xf numFmtId="0" fontId="52" fillId="4" borderId="64" xfId="16" applyFont="1" applyFill="1" applyBorder="1" applyAlignment="1">
      <alignment horizontal="left" vertical="top" wrapText="1"/>
    </xf>
    <xf numFmtId="0" fontId="52" fillId="4" borderId="59" xfId="16" applyFont="1" applyFill="1" applyBorder="1" applyAlignment="1">
      <alignment horizontal="left" vertical="top" wrapText="1"/>
    </xf>
    <xf numFmtId="0" fontId="52" fillId="4" borderId="0" xfId="16" applyFont="1" applyFill="1" applyBorder="1" applyAlignment="1">
      <alignment horizontal="left" vertical="top" wrapText="1"/>
    </xf>
    <xf numFmtId="0" fontId="52" fillId="4" borderId="55" xfId="16" applyFont="1" applyFill="1" applyBorder="1" applyAlignment="1">
      <alignment horizontal="left" vertical="top" wrapText="1"/>
    </xf>
    <xf numFmtId="0" fontId="42" fillId="0" borderId="0" xfId="8" applyFont="1" applyFill="1" applyBorder="1" applyAlignment="1">
      <alignment horizontal="left"/>
    </xf>
    <xf numFmtId="4" fontId="35" fillId="8" borderId="1" xfId="8" applyNumberFormat="1" applyFont="1" applyFill="1" applyBorder="1" applyAlignment="1">
      <alignment horizontal="right"/>
    </xf>
    <xf numFmtId="4" fontId="35" fillId="8" borderId="1" xfId="8" applyNumberFormat="1" applyFont="1" applyFill="1" applyBorder="1" applyAlignment="1"/>
    <xf numFmtId="4" fontId="33" fillId="8" borderId="1" xfId="8" applyNumberFormat="1" applyFont="1" applyFill="1" applyBorder="1" applyAlignment="1"/>
  </cellXfs>
  <cellStyles count="17">
    <cellStyle name="clsData" xfId="1"/>
    <cellStyle name="Euro" xfId="2"/>
    <cellStyle name="Hyperlink" xfId="3" builtinId="8"/>
    <cellStyle name="Lien hypertexte" xfId="4"/>
    <cellStyle name="Lien hypertexte visité" xfId="5"/>
    <cellStyle name="Normal" xfId="0" builtinId="0"/>
    <cellStyle name="Normal 2" xfId="6"/>
    <cellStyle name="Normal 3" xfId="7"/>
    <cellStyle name="Normal_dis_ticaret_son 2" xfId="16"/>
    <cellStyle name="Normal_Sheet1" xfId="8"/>
    <cellStyle name="Normal_Sheet1_1" xfId="9"/>
    <cellStyle name="Normal_Tablo.islem_hacmi_GSYH" xfId="10"/>
    <cellStyle name="Normal_Tablo06.islem_hacmi" xfId="11"/>
    <cellStyle name="Normal_Tablo07.sirket_sayisi" xfId="12"/>
    <cellStyle name="Note 2" xfId="13"/>
    <cellStyle name="swpBody01" xfId="14"/>
    <cellStyle name="Title 2" xf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dPt>
            <c:idx val="24"/>
            <c:invertIfNegative val="0"/>
            <c:bubble3D val="0"/>
            <c:spPr>
              <a:solidFill>
                <a:srgbClr val="993366"/>
              </a:solidFill>
              <a:ln w="12700">
                <a:solidFill>
                  <a:srgbClr val="000000"/>
                </a:solidFill>
                <a:prstDash val="solid"/>
              </a:ln>
            </c:spPr>
            <c:extLst>
              <c:ext xmlns:c16="http://schemas.microsoft.com/office/drawing/2014/chart" uri="{C3380CC4-5D6E-409C-BE32-E72D297353CC}">
                <c16:uniqueId val="{00000001-3AFB-462A-8C03-F2399A73D60E}"/>
              </c:ext>
            </c:extLst>
          </c:dPt>
          <c:cat>
            <c:strLit>
              <c:ptCount val="27"/>
              <c:pt idx="0">
                <c:v>     A.B.D</c:v>
              </c:pt>
              <c:pt idx="1">
                <c:v>     Fransa</c:v>
              </c:pt>
              <c:pt idx="2">
                <c:v>     Kanada</c:v>
              </c:pt>
              <c:pt idx="3">
                <c:v>     Brezilya</c:v>
              </c:pt>
              <c:pt idx="4">
                <c:v>     İsveç</c:v>
              </c:pt>
              <c:pt idx="5">
                <c:v>     Avusturya</c:v>
              </c:pt>
              <c:pt idx="6">
                <c:v>     İngiltere</c:v>
              </c:pt>
              <c:pt idx="7">
                <c:v>     Güney Kore</c:v>
              </c:pt>
              <c:pt idx="8">
                <c:v>     Finlandiya</c:v>
              </c:pt>
              <c:pt idx="9">
                <c:v>     Danimarka</c:v>
              </c:pt>
              <c:pt idx="10">
                <c:v>     İspanya</c:v>
              </c:pt>
              <c:pt idx="11">
                <c:v>     İtalya</c:v>
              </c:pt>
              <c:pt idx="12">
                <c:v>     Tayvan</c:v>
              </c:pt>
              <c:pt idx="13">
                <c:v>     Japonya</c:v>
              </c:pt>
              <c:pt idx="14">
                <c:v>     Şili</c:v>
              </c:pt>
              <c:pt idx="15">
                <c:v>     Çin</c:v>
              </c:pt>
              <c:pt idx="16">
                <c:v>     Almanya</c:v>
              </c:pt>
              <c:pt idx="17">
                <c:v>     Polonya</c:v>
              </c:pt>
              <c:pt idx="18">
                <c:v>     Yunanistan</c:v>
              </c:pt>
              <c:pt idx="19">
                <c:v>     Macaristan</c:v>
              </c:pt>
              <c:pt idx="20">
                <c:v>     Hindistan</c:v>
              </c:pt>
              <c:pt idx="21">
                <c:v>     Meksika</c:v>
              </c:pt>
              <c:pt idx="22">
                <c:v>     Çek Cumhuriyeti</c:v>
              </c:pt>
              <c:pt idx="23">
                <c:v>     TÜRKİYE</c:v>
              </c:pt>
              <c:pt idx="24">
                <c:v>     Arjantin</c:v>
              </c:pt>
              <c:pt idx="25">
                <c:v>     Filipinler</c:v>
              </c:pt>
              <c:pt idx="26">
                <c:v>     Rusya</c:v>
              </c:pt>
            </c:strLit>
          </c:cat>
          <c:val>
            <c:numLit>
              <c:formatCode>General</c:formatCode>
              <c:ptCount val="27"/>
              <c:pt idx="0">
                <c:v>0.86117933446861605</c:v>
              </c:pt>
              <c:pt idx="1">
                <c:v>0.77921339866536699</c:v>
              </c:pt>
              <c:pt idx="2">
                <c:v>0.49356696970966502</c:v>
              </c:pt>
              <c:pt idx="3">
                <c:v>0.43811158732937899</c:v>
              </c:pt>
              <c:pt idx="4">
                <c:v>0.43549028263700801</c:v>
              </c:pt>
              <c:pt idx="5">
                <c:v>0.37332427669457602</c:v>
              </c:pt>
              <c:pt idx="6">
                <c:v>0.34309287051363802</c:v>
              </c:pt>
              <c:pt idx="7">
                <c:v>0.33513191014499699</c:v>
              </c:pt>
              <c:pt idx="8">
                <c:v>0.33092529784133901</c:v>
              </c:pt>
              <c:pt idx="9">
                <c:v>0.33007165643385</c:v>
              </c:pt>
              <c:pt idx="10">
                <c:v>0.27492652674607099</c:v>
              </c:pt>
              <c:pt idx="11">
                <c:v>0.20172559446486901</c:v>
              </c:pt>
              <c:pt idx="12">
                <c:v>0.16314077227913901</c:v>
              </c:pt>
              <c:pt idx="13">
                <c:v>0.159830529120878</c:v>
              </c:pt>
              <c:pt idx="14">
                <c:v>0.14666772491940899</c:v>
              </c:pt>
              <c:pt idx="15">
                <c:v>0.12506509881946901</c:v>
              </c:pt>
              <c:pt idx="16">
                <c:v>0.109757033629156</c:v>
              </c:pt>
              <c:pt idx="17">
                <c:v>0.106939593227436</c:v>
              </c:pt>
              <c:pt idx="18">
                <c:v>9.7535082561225603E-2</c:v>
              </c:pt>
              <c:pt idx="19">
                <c:v>8.5578229326242095E-2</c:v>
              </c:pt>
              <c:pt idx="20">
                <c:v>8.3622019300328906E-2</c:v>
              </c:pt>
              <c:pt idx="21">
                <c:v>8.2644831619774595E-2</c:v>
              </c:pt>
              <c:pt idx="22">
                <c:v>4.1070338659167503E-2</c:v>
              </c:pt>
              <c:pt idx="23">
                <c:v>3.10452368714191E-2</c:v>
              </c:pt>
              <c:pt idx="24">
                <c:v>2.7430874734133501E-2</c:v>
              </c:pt>
              <c:pt idx="25">
                <c:v>1.30785615663745E-2</c:v>
              </c:pt>
              <c:pt idx="26">
                <c:v>5.49480374260807E-3</c:v>
              </c:pt>
            </c:numLit>
          </c:val>
          <c:extLst>
            <c:ext xmlns:c16="http://schemas.microsoft.com/office/drawing/2014/chart" uri="{C3380CC4-5D6E-409C-BE32-E72D297353CC}">
              <c16:uniqueId val="{00000002-3AFB-462A-8C03-F2399A73D60E}"/>
            </c:ext>
          </c:extLst>
        </c:ser>
        <c:dLbls>
          <c:showLegendKey val="0"/>
          <c:showVal val="0"/>
          <c:showCatName val="0"/>
          <c:showSerName val="0"/>
          <c:showPercent val="0"/>
          <c:showBubbleSize val="0"/>
        </c:dLbls>
        <c:gapWidth val="150"/>
        <c:shape val="box"/>
        <c:axId val="252049184"/>
        <c:axId val="252050360"/>
        <c:axId val="0"/>
      </c:bar3DChart>
      <c:catAx>
        <c:axId val="25204918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tr-TR"/>
          </a:p>
        </c:txPr>
        <c:crossAx val="252050360"/>
        <c:crosses val="autoZero"/>
        <c:auto val="1"/>
        <c:lblAlgn val="ctr"/>
        <c:lblOffset val="100"/>
        <c:tickLblSkip val="2"/>
        <c:tickMarkSkip val="1"/>
        <c:noMultiLvlLbl val="0"/>
      </c:catAx>
      <c:valAx>
        <c:axId val="25205036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tr-TR"/>
          </a:p>
        </c:txPr>
        <c:crossAx val="252049184"/>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tr-TR"/>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dPt>
            <c:idx val="24"/>
            <c:invertIfNegative val="0"/>
            <c:bubble3D val="0"/>
            <c:spPr>
              <a:solidFill>
                <a:srgbClr val="993366"/>
              </a:solidFill>
              <a:ln w="12700">
                <a:solidFill>
                  <a:srgbClr val="000000"/>
                </a:solidFill>
                <a:prstDash val="solid"/>
              </a:ln>
            </c:spPr>
            <c:extLst>
              <c:ext xmlns:c16="http://schemas.microsoft.com/office/drawing/2014/chart" uri="{C3380CC4-5D6E-409C-BE32-E72D297353CC}">
                <c16:uniqueId val="{00000001-1B6E-40F5-9A18-1B215169AE69}"/>
              </c:ext>
            </c:extLst>
          </c:dPt>
          <c:cat>
            <c:strLit>
              <c:ptCount val="27"/>
              <c:pt idx="0">
                <c:v>     A.B.D</c:v>
              </c:pt>
              <c:pt idx="1">
                <c:v>     Fransa</c:v>
              </c:pt>
              <c:pt idx="2">
                <c:v>     Kanada</c:v>
              </c:pt>
              <c:pt idx="3">
                <c:v>     Brezilya</c:v>
              </c:pt>
              <c:pt idx="4">
                <c:v>     İsveç</c:v>
              </c:pt>
              <c:pt idx="5">
                <c:v>     Avusturya</c:v>
              </c:pt>
              <c:pt idx="6">
                <c:v>     İngiltere</c:v>
              </c:pt>
              <c:pt idx="7">
                <c:v>     Güney Kore</c:v>
              </c:pt>
              <c:pt idx="8">
                <c:v>     Finlandiya</c:v>
              </c:pt>
              <c:pt idx="9">
                <c:v>     Danimarka</c:v>
              </c:pt>
              <c:pt idx="10">
                <c:v>     İspanya</c:v>
              </c:pt>
              <c:pt idx="11">
                <c:v>     İtalya</c:v>
              </c:pt>
              <c:pt idx="12">
                <c:v>     Tayvan</c:v>
              </c:pt>
              <c:pt idx="13">
                <c:v>     Japonya</c:v>
              </c:pt>
              <c:pt idx="14">
                <c:v>     Şili</c:v>
              </c:pt>
              <c:pt idx="15">
                <c:v>     Çin</c:v>
              </c:pt>
              <c:pt idx="16">
                <c:v>     Almanya</c:v>
              </c:pt>
              <c:pt idx="17">
                <c:v>     Polonya</c:v>
              </c:pt>
              <c:pt idx="18">
                <c:v>     Yunanistan</c:v>
              </c:pt>
              <c:pt idx="19">
                <c:v>     Macaristan</c:v>
              </c:pt>
              <c:pt idx="20">
                <c:v>     Hindistan</c:v>
              </c:pt>
              <c:pt idx="21">
                <c:v>     Meksika</c:v>
              </c:pt>
              <c:pt idx="22">
                <c:v>     Çek Cumhuriyeti</c:v>
              </c:pt>
              <c:pt idx="23">
                <c:v>     TÜRKİYE</c:v>
              </c:pt>
              <c:pt idx="24">
                <c:v>     Arjantin</c:v>
              </c:pt>
              <c:pt idx="25">
                <c:v>     Filipinler</c:v>
              </c:pt>
              <c:pt idx="26">
                <c:v>     Rusya</c:v>
              </c:pt>
            </c:strLit>
          </c:cat>
          <c:val>
            <c:numLit>
              <c:formatCode>General</c:formatCode>
              <c:ptCount val="27"/>
              <c:pt idx="0">
                <c:v>0.86117933446861705</c:v>
              </c:pt>
              <c:pt idx="1">
                <c:v>0.77921339866536599</c:v>
              </c:pt>
              <c:pt idx="2">
                <c:v>0.49356696970966502</c:v>
              </c:pt>
              <c:pt idx="3">
                <c:v>0.43811158732937799</c:v>
              </c:pt>
              <c:pt idx="4">
                <c:v>0.43549028263700801</c:v>
              </c:pt>
              <c:pt idx="5">
                <c:v>0.37332427669457602</c:v>
              </c:pt>
              <c:pt idx="6">
                <c:v>0.34309287051363802</c:v>
              </c:pt>
              <c:pt idx="7">
                <c:v>0.33513191014499599</c:v>
              </c:pt>
              <c:pt idx="8">
                <c:v>0.33092529784133901</c:v>
              </c:pt>
              <c:pt idx="9">
                <c:v>0.33007165643385</c:v>
              </c:pt>
              <c:pt idx="10">
                <c:v>0.27492652674606999</c:v>
              </c:pt>
              <c:pt idx="11">
                <c:v>0.20172559446486901</c:v>
              </c:pt>
              <c:pt idx="12">
                <c:v>0.16314077227913901</c:v>
              </c:pt>
              <c:pt idx="13">
                <c:v>0.159830529120878</c:v>
              </c:pt>
              <c:pt idx="14">
                <c:v>0.14666772491940799</c:v>
              </c:pt>
              <c:pt idx="15">
                <c:v>0.12506509881946901</c:v>
              </c:pt>
              <c:pt idx="16">
                <c:v>0.109757033629156</c:v>
              </c:pt>
              <c:pt idx="17">
                <c:v>0.106939593227436</c:v>
              </c:pt>
              <c:pt idx="18">
                <c:v>9.7535082561225603E-2</c:v>
              </c:pt>
              <c:pt idx="19">
                <c:v>8.5578229326242206E-2</c:v>
              </c:pt>
              <c:pt idx="20">
                <c:v>8.3622019300328906E-2</c:v>
              </c:pt>
              <c:pt idx="21">
                <c:v>8.2644831619774498E-2</c:v>
              </c:pt>
              <c:pt idx="22">
                <c:v>4.1070338659167302E-2</c:v>
              </c:pt>
              <c:pt idx="23">
                <c:v>3.10452368714191E-2</c:v>
              </c:pt>
              <c:pt idx="24">
                <c:v>2.7430874734133501E-2</c:v>
              </c:pt>
              <c:pt idx="25">
                <c:v>1.30785615663745E-2</c:v>
              </c:pt>
              <c:pt idx="26">
                <c:v>5.49480374260807E-3</c:v>
              </c:pt>
            </c:numLit>
          </c:val>
          <c:extLst>
            <c:ext xmlns:c16="http://schemas.microsoft.com/office/drawing/2014/chart" uri="{C3380CC4-5D6E-409C-BE32-E72D297353CC}">
              <c16:uniqueId val="{00000002-1B6E-40F5-9A18-1B215169AE69}"/>
            </c:ext>
          </c:extLst>
        </c:ser>
        <c:dLbls>
          <c:showLegendKey val="0"/>
          <c:showVal val="0"/>
          <c:showCatName val="0"/>
          <c:showSerName val="0"/>
          <c:showPercent val="0"/>
          <c:showBubbleSize val="0"/>
        </c:dLbls>
        <c:gapWidth val="150"/>
        <c:shape val="box"/>
        <c:axId val="252051144"/>
        <c:axId val="252051536"/>
        <c:axId val="0"/>
      </c:bar3DChart>
      <c:catAx>
        <c:axId val="25205114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tr-TR"/>
          </a:p>
        </c:txPr>
        <c:crossAx val="252051536"/>
        <c:crosses val="autoZero"/>
        <c:auto val="1"/>
        <c:lblAlgn val="ctr"/>
        <c:lblOffset val="100"/>
        <c:tickLblSkip val="2"/>
        <c:tickMarkSkip val="1"/>
        <c:noMultiLvlLbl val="0"/>
      </c:catAx>
      <c:valAx>
        <c:axId val="2520515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tr-TR"/>
          </a:p>
        </c:txPr>
        <c:crossAx val="252051144"/>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tr-TR"/>
    </a:p>
  </c:txPr>
  <c:printSettings>
    <c:headerFooter alignWithMargins="0"/>
    <c:pageMargins b="1" l="0.75000000000000022" r="0.75000000000000022"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chart" Target="../charts/chart2.xml"/><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4</xdr:col>
      <xdr:colOff>228600</xdr:colOff>
      <xdr:row>2</xdr:row>
      <xdr:rowOff>161925</xdr:rowOff>
    </xdr:from>
    <xdr:to>
      <xdr:col>5</xdr:col>
      <xdr:colOff>142875</xdr:colOff>
      <xdr:row>4</xdr:row>
      <xdr:rowOff>57150</xdr:rowOff>
    </xdr:to>
    <xdr:pic>
      <xdr:nvPicPr>
        <xdr:cNvPr id="5626965" name="Picture 1" descr="spk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2200" y="752475"/>
          <a:ext cx="5905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30</xdr:row>
      <xdr:rowOff>47625</xdr:rowOff>
    </xdr:from>
    <xdr:to>
      <xdr:col>8</xdr:col>
      <xdr:colOff>416719</xdr:colOff>
      <xdr:row>53</xdr:row>
      <xdr:rowOff>95249</xdr:rowOff>
    </xdr:to>
    <xdr:sp macro="" textlink="">
      <xdr:nvSpPr>
        <xdr:cNvPr id="2049" name="Text Box 1"/>
        <xdr:cNvSpPr txBox="1">
          <a:spLocks noChangeArrowheads="1"/>
        </xdr:cNvSpPr>
      </xdr:nvSpPr>
      <xdr:spPr bwMode="auto">
        <a:xfrm>
          <a:off x="123825" y="4866154"/>
          <a:ext cx="5133835" cy="3947271"/>
        </a:xfrm>
        <a:prstGeom prst="rect">
          <a:avLst/>
        </a:prstGeom>
        <a:solidFill>
          <a:srgbClr val="FFFFFF"/>
        </a:solidFill>
        <a:ln w="9525">
          <a:solidFill>
            <a:srgbClr val="000080"/>
          </a:solidFill>
          <a:miter lim="800000"/>
          <a:headEnd/>
          <a:tailEnd/>
        </a:ln>
      </xdr:spPr>
      <xdr:txBody>
        <a:bodyPr vertOverflow="clip" wrap="square" lIns="27432" tIns="22860" rIns="0" bIns="0" anchor="t" upright="1"/>
        <a:lstStyle/>
        <a:p>
          <a:pPr algn="l" rtl="0">
            <a:lnSpc>
              <a:spcPts val="1100"/>
            </a:lnSpc>
            <a:defRPr sz="1000"/>
          </a:pPr>
          <a:r>
            <a:rPr lang="tr-TR" sz="1000" b="1" i="0" u="sng" strike="noStrike" baseline="0">
              <a:solidFill>
                <a:srgbClr val="000080"/>
              </a:solidFill>
              <a:latin typeface="Arial"/>
              <a:cs typeface="Arial"/>
            </a:rPr>
            <a:t>AÇIKLAMA</a:t>
          </a:r>
          <a:endParaRPr lang="tr-TR" sz="1000" b="1" i="0" u="sng" strike="noStrike" baseline="0">
            <a:solidFill>
              <a:srgbClr val="000000"/>
            </a:solidFill>
            <a:latin typeface="Arial"/>
            <a:cs typeface="Arial"/>
          </a:endParaRPr>
        </a:p>
        <a:p>
          <a:pPr algn="just" rtl="0">
            <a:lnSpc>
              <a:spcPts val="1100"/>
            </a:lnSpc>
            <a:defRPr sz="1000"/>
          </a:pPr>
          <a:endParaRPr lang="tr-TR" sz="1000" b="1" i="0" u="sng" strike="noStrike" baseline="0">
            <a:solidFill>
              <a:srgbClr val="000000"/>
            </a:solidFill>
            <a:latin typeface="Arial"/>
            <a:cs typeface="Arial"/>
          </a:endParaRPr>
        </a:p>
        <a:p>
          <a:pPr algn="just" rtl="0">
            <a:lnSpc>
              <a:spcPts val="1100"/>
            </a:lnSpc>
            <a:defRPr sz="1000"/>
          </a:pPr>
          <a:r>
            <a:rPr lang="tr-TR" sz="1000" b="1" i="0" u="none" strike="noStrike" baseline="0">
              <a:solidFill>
                <a:srgbClr val="000080"/>
              </a:solidFill>
              <a:latin typeface="Arial"/>
              <a:cs typeface="Arial"/>
            </a:rPr>
            <a:t>1</a:t>
          </a:r>
          <a:r>
            <a:rPr lang="tr-TR" sz="1000" b="0" i="0" u="none" strike="noStrike" baseline="0">
              <a:solidFill>
                <a:srgbClr val="000080"/>
              </a:solidFill>
              <a:latin typeface="Arial"/>
              <a:cs typeface="Arial"/>
            </a:rPr>
            <a:t>. Bu çalışma tamamen kamuyu bilgilendirme amacıyla hazırlanmış olup, gelişmiş ve gelişmekte olan ülkelerin seçilmiş ekonomik ve finansal göstergelerini karşılaştırmak amacıyla hazırlanmaktadır. Çalışmada yer alan bir kısım veriler zaman serisi olarak verilmiş olmasına karşın, bazı veriler belli tarihler itibariyle ulaşılabildiğinden zaman serisi olarak verilememiştir.</a:t>
          </a:r>
        </a:p>
        <a:p>
          <a:pPr algn="just" rtl="0">
            <a:lnSpc>
              <a:spcPts val="1100"/>
            </a:lnSpc>
            <a:defRPr sz="1000"/>
          </a:pPr>
          <a:endParaRPr lang="tr-TR" sz="1000" b="0"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2.</a:t>
          </a:r>
          <a:r>
            <a:rPr lang="tr-TR" sz="1000" b="0" i="0" u="none" strike="noStrike" baseline="0">
              <a:solidFill>
                <a:srgbClr val="000080"/>
              </a:solidFill>
              <a:latin typeface="Arial"/>
              <a:cs typeface="Arial"/>
            </a:rPr>
            <a:t> Çalışmada yer alan dönemsel bir bilgi, takip eden dönemlerde çeşitli sebeplerle meydana gelecek güncellemeler sonucunda değişikliğe uğrayabilir.</a:t>
          </a:r>
        </a:p>
        <a:p>
          <a:pPr algn="just" rtl="0">
            <a:defRPr sz="1000"/>
          </a:pPr>
          <a:endParaRPr lang="tr-TR" sz="1000" b="0" i="0" u="none" strike="noStrike" baseline="0">
            <a:solidFill>
              <a:srgbClr val="FF0000"/>
            </a:solidFill>
            <a:latin typeface="Arial"/>
            <a:cs typeface="Arial"/>
          </a:endParaRPr>
        </a:p>
        <a:p>
          <a:pPr algn="just" rtl="0">
            <a:defRPr sz="1000"/>
          </a:pPr>
          <a:r>
            <a:rPr lang="tr-TR" sz="1000" b="1" i="0" u="none" strike="noStrike" baseline="0">
              <a:solidFill>
                <a:srgbClr val="000080"/>
              </a:solidFill>
              <a:latin typeface="Arial"/>
              <a:cs typeface="Arial"/>
            </a:rPr>
            <a:t>3.</a:t>
          </a:r>
          <a:r>
            <a:rPr lang="tr-TR" sz="1000" b="0" i="0" u="none" strike="noStrike" baseline="0">
              <a:solidFill>
                <a:srgbClr val="000080"/>
              </a:solidFill>
              <a:latin typeface="Arial"/>
              <a:cs typeface="Arial"/>
            </a:rPr>
            <a:t> Bu çalışma üç bölümden oluşmakta olup; birinci bölüm uluslararası sermaye piyasası göstergelerini, ikinci bölüm küresel finans piyasalarına ilişkin göstergeleri ve üçüncü bölüm uluslararası makroekonomik göstergeleri içermektedir.</a:t>
          </a:r>
        </a:p>
        <a:p>
          <a:pPr algn="just" rtl="0">
            <a:defRPr sz="1000"/>
          </a:pPr>
          <a:endParaRPr lang="tr-TR" sz="1000" b="0"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4.</a:t>
          </a:r>
          <a:r>
            <a:rPr lang="tr-TR" sz="1000" b="0" i="0" u="none" strike="noStrike" baseline="0">
              <a:solidFill>
                <a:srgbClr val="000080"/>
              </a:solidFill>
              <a:latin typeface="Arial"/>
              <a:cs typeface="Arial"/>
            </a:rPr>
            <a:t> Bu çalışma, başka internet siteleri dahil olmak üzere her ne şekilde olursa olsun hiçbir yerde yayınlanamaz, kopya edilemez, çoğaltılamaz. Ancak, kaynak gösterilmek suretiyle kısmen alıntı yapılabilir.</a:t>
          </a:r>
        </a:p>
        <a:p>
          <a:pPr algn="just" rtl="0">
            <a:defRPr sz="1000"/>
          </a:pPr>
          <a:endParaRPr lang="tr-TR" sz="1000" b="1"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5</a:t>
          </a:r>
          <a:r>
            <a:rPr lang="tr-TR" sz="1000" b="0" i="0" u="none" strike="noStrike" baseline="0">
              <a:solidFill>
                <a:srgbClr val="000080"/>
              </a:solidFill>
              <a:latin typeface="Arial"/>
              <a:cs typeface="Arial"/>
            </a:rPr>
            <a:t>. Bu rapordaki bilgi ve veriler, Sermaye Piyasası Kurulu Araştırma Dairesi tarafından güvenilir olduğuna inanılan kaynaklardan edinilmiştir. Ancak Sermaye Piyasası Kurulu bu bilgi ve verilerin doğruluğu hakkında garanti vermemekte ve bu raporda sunulan bilgilerin kullanılmasından kaynaklanabilecek zararlar konusunda hiçbir sorumluluk kabul etmemektedir.</a:t>
          </a:r>
        </a:p>
        <a:p>
          <a:pPr algn="l" rtl="0">
            <a:lnSpc>
              <a:spcPts val="1300"/>
            </a:lnSpc>
            <a:defRPr sz="1000"/>
          </a:pPr>
          <a:endParaRPr lang="tr-TR" sz="1000" b="0" i="0" u="none" strike="noStrike" baseline="0">
            <a:solidFill>
              <a:srgbClr val="000000"/>
            </a:solidFill>
            <a:latin typeface="Arial"/>
            <a:cs typeface="Arial"/>
          </a:endParaRPr>
        </a:p>
        <a:p>
          <a:pPr algn="l" rtl="0">
            <a:defRPr sz="1000"/>
          </a:pPr>
          <a:r>
            <a:rPr lang="tr-TR" sz="1000" b="0" i="0" u="none" strike="noStrike" baseline="0">
              <a:solidFill>
                <a:srgbClr val="000000"/>
              </a:solidFill>
              <a:latin typeface="Arial"/>
              <a:cs typeface="Arial"/>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952774</xdr:colOff>
      <xdr:row>40</xdr:row>
      <xdr:rowOff>111126</xdr:rowOff>
    </xdr:from>
    <xdr:to>
      <xdr:col>12</xdr:col>
      <xdr:colOff>635000</xdr:colOff>
      <xdr:row>72</xdr:row>
      <xdr:rowOff>123898</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7149" y="6985001"/>
          <a:ext cx="8492851" cy="5092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38</xdr:row>
      <xdr:rowOff>0</xdr:rowOff>
    </xdr:from>
    <xdr:to>
      <xdr:col>18</xdr:col>
      <xdr:colOff>419100</xdr:colOff>
      <xdr:row>72</xdr:row>
      <xdr:rowOff>114300</xdr:rowOff>
    </xdr:to>
    <xdr:pic>
      <xdr:nvPicPr>
        <xdr:cNvPr id="4"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62350" y="6296025"/>
          <a:ext cx="9210675" cy="5619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314325</xdr:colOff>
      <xdr:row>40</xdr:row>
      <xdr:rowOff>76200</xdr:rowOff>
    </xdr:from>
    <xdr:to>
      <xdr:col>18</xdr:col>
      <xdr:colOff>390525</xdr:colOff>
      <xdr:row>78</xdr:row>
      <xdr:rowOff>28575</xdr:rowOff>
    </xdr:to>
    <xdr:pic>
      <xdr:nvPicPr>
        <xdr:cNvPr id="563106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28850" y="6724650"/>
          <a:ext cx="10001250" cy="6105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523875</xdr:colOff>
      <xdr:row>44</xdr:row>
      <xdr:rowOff>31750</xdr:rowOff>
    </xdr:from>
    <xdr:to>
      <xdr:col>17</xdr:col>
      <xdr:colOff>581025</xdr:colOff>
      <xdr:row>80</xdr:row>
      <xdr:rowOff>120650</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4750" y="7143750"/>
          <a:ext cx="9201150" cy="580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53</xdr:row>
      <xdr:rowOff>0</xdr:rowOff>
    </xdr:from>
    <xdr:to>
      <xdr:col>6</xdr:col>
      <xdr:colOff>0</xdr:colOff>
      <xdr:row>53</xdr:row>
      <xdr:rowOff>0</xdr:rowOff>
    </xdr:to>
    <xdr:graphicFrame macro="">
      <xdr:nvGraphicFramePr>
        <xdr:cNvPr id="563635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0</xdr:rowOff>
    </xdr:from>
    <xdr:to>
      <xdr:col>6</xdr:col>
      <xdr:colOff>0</xdr:colOff>
      <xdr:row>53</xdr:row>
      <xdr:rowOff>0</xdr:rowOff>
    </xdr:to>
    <xdr:graphicFrame macro="">
      <xdr:nvGraphicFramePr>
        <xdr:cNvPr id="563635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508000</xdr:colOff>
      <xdr:row>57</xdr:row>
      <xdr:rowOff>47625</xdr:rowOff>
    </xdr:from>
    <xdr:to>
      <xdr:col>7</xdr:col>
      <xdr:colOff>304800</xdr:colOff>
      <xdr:row>91</xdr:row>
      <xdr:rowOff>152400</xdr:rowOff>
    </xdr:to>
    <xdr:pic>
      <xdr:nvPicPr>
        <xdr:cNvPr id="6"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8000" y="9239250"/>
          <a:ext cx="9194800" cy="550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431800</xdr:colOff>
      <xdr:row>54</xdr:row>
      <xdr:rowOff>101601</xdr:rowOff>
    </xdr:from>
    <xdr:to>
      <xdr:col>18</xdr:col>
      <xdr:colOff>419100</xdr:colOff>
      <xdr:row>83</xdr:row>
      <xdr:rowOff>25400</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1800" y="9156701"/>
          <a:ext cx="8432800" cy="4711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150</xdr:row>
          <xdr:rowOff>66675</xdr:rowOff>
        </xdr:from>
        <xdr:to>
          <xdr:col>2</xdr:col>
          <xdr:colOff>333375</xdr:colOff>
          <xdr:row>151</xdr:row>
          <xdr:rowOff>133350</xdr:rowOff>
        </xdr:to>
        <xdr:sp macro="" textlink="">
          <xdr:nvSpPr>
            <xdr:cNvPr id="36866" name="Control 2" hidden="1">
              <a:extLst>
                <a:ext uri="{63B3BB69-23CF-44E3-9099-C40C66FF867C}">
                  <a14:compatExt spid="_x0000_s36866"/>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nkfps01\ad\uluslararasi_gostergeler\Documents%20and%20Settings\oaltun\Local%20Settings\Temporary%20Internet%20Files\OLK7A\2\tablo1-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ankfps01\ad\uluslararasi_gostergeler\Documents%20and%20Settings\oaltun\Local%20Settings\Temporary%20Internet%20Files\OLK7A\4\tablo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o1-05"/>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3-3"/>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yhan.topcu@spk.gov.tr"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hyperlink" Target="http://databank.worldbank.org/data/Views/Reports/ReportWidgetCustom.aspx?Report_Name=Table-1-SDDS-new&amp;Id=4f2f0c86" TargetMode="External"/><Relationship Id="rId7" Type="http://schemas.openxmlformats.org/officeDocument/2006/relationships/control" Target="../activeX/activeX1.xml"/><Relationship Id="rId2" Type="http://schemas.openxmlformats.org/officeDocument/2006/relationships/hyperlink" Target="javascript:showFootNotes(%22/ext/ddpreports%22,%2211702%22);" TargetMode="External"/><Relationship Id="rId1" Type="http://schemas.openxmlformats.org/officeDocument/2006/relationships/hyperlink" Target="javascript:showFootNotes(%22/ext/ddpreports%22,%229810%22);" TargetMode="External"/><Relationship Id="rId6" Type="http://schemas.openxmlformats.org/officeDocument/2006/relationships/vmlDrawing" Target="../drawings/vmlDrawing1.vml"/><Relationship Id="rId5" Type="http://schemas.openxmlformats.org/officeDocument/2006/relationships/drawing" Target="../drawings/drawing9.xml"/><Relationship Id="rId4"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1" tint="0.499984740745262"/>
  </sheetPr>
  <dimension ref="B3:I24"/>
  <sheetViews>
    <sheetView showGridLines="0" tabSelected="1" zoomScale="85" zoomScaleNormal="85" workbookViewId="0">
      <selection activeCell="N16" sqref="N16"/>
    </sheetView>
  </sheetViews>
  <sheetFormatPr defaultRowHeight="23.25"/>
  <cols>
    <col min="1" max="1" width="4.5703125" style="4" customWidth="1"/>
    <col min="2" max="2" width="9.140625" style="23"/>
    <col min="3" max="4" width="9.140625" style="4"/>
    <col min="5" max="5" width="10.140625" style="4" bestFit="1" customWidth="1"/>
    <col min="6" max="9" width="9.140625" style="4"/>
    <col min="10" max="10" width="5.7109375" style="4" customWidth="1"/>
    <col min="11" max="16384" width="9.140625" style="4"/>
  </cols>
  <sheetData>
    <row r="3" spans="2:9" ht="24" customHeight="1">
      <c r="B3" s="1" t="s">
        <v>0</v>
      </c>
      <c r="C3" s="2"/>
      <c r="D3" s="2"/>
      <c r="E3" s="2"/>
      <c r="F3" s="2"/>
      <c r="G3" s="2"/>
      <c r="H3" s="2"/>
      <c r="I3" s="3"/>
    </row>
    <row r="4" spans="2:9">
      <c r="B4" s="5"/>
      <c r="C4" s="6"/>
      <c r="D4" s="6"/>
      <c r="E4" s="7"/>
      <c r="F4" s="6"/>
      <c r="G4" s="6"/>
      <c r="H4" s="6"/>
      <c r="I4" s="8"/>
    </row>
    <row r="5" spans="2:9">
      <c r="B5" s="5"/>
      <c r="C5" s="6"/>
      <c r="D5" s="6"/>
      <c r="E5" s="9"/>
      <c r="F5" s="6"/>
      <c r="G5" s="6"/>
      <c r="H5" s="6"/>
      <c r="I5" s="8"/>
    </row>
    <row r="6" spans="2:9">
      <c r="B6" s="370" t="s">
        <v>1</v>
      </c>
      <c r="C6" s="371"/>
      <c r="D6" s="371"/>
      <c r="E6" s="371"/>
      <c r="F6" s="371"/>
      <c r="G6" s="371"/>
      <c r="H6" s="371"/>
      <c r="I6" s="372"/>
    </row>
    <row r="7" spans="2:9" ht="24" customHeight="1">
      <c r="B7" s="10"/>
      <c r="C7" s="11"/>
      <c r="D7" s="11"/>
      <c r="E7" s="11"/>
      <c r="F7" s="11"/>
      <c r="G7" s="11"/>
      <c r="H7" s="11"/>
      <c r="I7" s="12"/>
    </row>
    <row r="12" spans="2:9" ht="24" customHeight="1">
      <c r="B12" s="13"/>
      <c r="C12" s="14"/>
      <c r="D12" s="14"/>
      <c r="E12" s="14"/>
      <c r="F12" s="14"/>
      <c r="G12" s="14"/>
      <c r="H12" s="14"/>
      <c r="I12" s="15"/>
    </row>
    <row r="13" spans="2:9" ht="23.25" customHeight="1">
      <c r="B13" s="367" t="s">
        <v>2</v>
      </c>
      <c r="C13" s="368"/>
      <c r="D13" s="368"/>
      <c r="E13" s="368"/>
      <c r="F13" s="368"/>
      <c r="G13" s="368"/>
      <c r="H13" s="368"/>
      <c r="I13" s="369"/>
    </row>
    <row r="14" spans="2:9" ht="24" customHeight="1">
      <c r="B14" s="367"/>
      <c r="C14" s="368"/>
      <c r="D14" s="368"/>
      <c r="E14" s="368"/>
      <c r="F14" s="368"/>
      <c r="G14" s="368"/>
      <c r="H14" s="368"/>
      <c r="I14" s="369"/>
    </row>
    <row r="15" spans="2:9" s="19" customFormat="1" ht="24" customHeight="1">
      <c r="B15" s="16"/>
      <c r="C15" s="17"/>
      <c r="D15" s="17"/>
      <c r="E15" s="17"/>
      <c r="F15" s="17"/>
      <c r="G15" s="17"/>
      <c r="H15" s="17"/>
      <c r="I15" s="18"/>
    </row>
    <row r="16" spans="2:9" ht="24" customHeight="1">
      <c r="B16" s="373" t="s">
        <v>369</v>
      </c>
      <c r="C16" s="374"/>
      <c r="D16" s="374"/>
      <c r="E16" s="374"/>
      <c r="F16" s="374"/>
      <c r="G16" s="374"/>
      <c r="H16" s="374"/>
      <c r="I16" s="375"/>
    </row>
    <row r="17" spans="2:9">
      <c r="B17" s="376" t="s">
        <v>3</v>
      </c>
      <c r="C17" s="377"/>
      <c r="D17" s="377"/>
      <c r="E17" s="377"/>
      <c r="F17" s="377"/>
      <c r="G17" s="377"/>
      <c r="H17" s="377"/>
      <c r="I17" s="378"/>
    </row>
    <row r="18" spans="2:9" ht="24" customHeight="1">
      <c r="B18" s="376">
        <v>43790</v>
      </c>
      <c r="C18" s="377"/>
      <c r="D18" s="377"/>
      <c r="E18" s="377"/>
      <c r="F18" s="377"/>
      <c r="G18" s="377"/>
      <c r="H18" s="377"/>
      <c r="I18" s="378"/>
    </row>
    <row r="19" spans="2:9">
      <c r="B19" s="20"/>
      <c r="C19" s="21"/>
      <c r="D19" s="21"/>
      <c r="E19" s="21"/>
      <c r="F19" s="21"/>
      <c r="G19" s="21"/>
      <c r="H19" s="21"/>
      <c r="I19" s="22"/>
    </row>
    <row r="24" spans="2:9">
      <c r="B24" s="366" t="s">
        <v>4</v>
      </c>
      <c r="C24" s="366"/>
      <c r="D24" s="366"/>
      <c r="E24" s="366"/>
      <c r="F24" s="366"/>
      <c r="G24" s="366"/>
      <c r="H24" s="366"/>
      <c r="I24" s="366"/>
    </row>
  </sheetData>
  <mergeCells count="6">
    <mergeCell ref="B24:I24"/>
    <mergeCell ref="B13:I14"/>
    <mergeCell ref="B6:I6"/>
    <mergeCell ref="B16:I16"/>
    <mergeCell ref="B17:I17"/>
    <mergeCell ref="B18:I18"/>
  </mergeCells>
  <phoneticPr fontId="6" type="noConversion"/>
  <pageMargins left="1.3" right="0.75" top="1" bottom="1" header="0.5" footer="0.5"/>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X57"/>
  <sheetViews>
    <sheetView showGridLines="0" zoomScale="85" zoomScaleNormal="85" workbookViewId="0">
      <pane xSplit="1" ySplit="3" topLeftCell="E7" activePane="bottomRight" state="frozen"/>
      <selection sqref="A1:H1"/>
      <selection pane="topRight" sqref="A1:H1"/>
      <selection pane="bottomLeft" sqref="A1:H1"/>
      <selection pane="bottomRight" sqref="A1:X1"/>
    </sheetView>
  </sheetViews>
  <sheetFormatPr defaultColWidth="11.42578125" defaultRowHeight="12.75"/>
  <cols>
    <col min="1" max="1" width="17.42578125" style="61" customWidth="1"/>
    <col min="2" max="3" width="10.28515625" style="61" hidden="1" customWidth="1"/>
    <col min="4" max="4" width="11.28515625" style="61" hidden="1" customWidth="1"/>
    <col min="5" max="5" width="11.28515625" style="61" customWidth="1"/>
    <col min="6" max="10" width="11.42578125" style="61" customWidth="1"/>
    <col min="11" max="11" width="11.7109375" style="61" customWidth="1"/>
    <col min="12" max="20" width="11.42578125" style="61" customWidth="1"/>
    <col min="21" max="16384" width="11.42578125" style="61"/>
  </cols>
  <sheetData>
    <row r="1" spans="1:24" ht="24" customHeight="1">
      <c r="A1" s="414" t="s">
        <v>291</v>
      </c>
      <c r="B1" s="414"/>
      <c r="C1" s="414"/>
      <c r="D1" s="414"/>
      <c r="E1" s="414"/>
      <c r="F1" s="414"/>
      <c r="G1" s="414"/>
      <c r="H1" s="414"/>
      <c r="I1" s="414"/>
      <c r="J1" s="414"/>
      <c r="K1" s="414"/>
      <c r="L1" s="414"/>
      <c r="M1" s="414"/>
      <c r="N1" s="414"/>
      <c r="O1" s="414"/>
      <c r="P1" s="414"/>
      <c r="Q1" s="414"/>
      <c r="R1" s="414"/>
      <c r="S1" s="414"/>
      <c r="T1" s="414"/>
      <c r="U1" s="414"/>
      <c r="V1" s="414"/>
      <c r="W1" s="414"/>
      <c r="X1" s="414"/>
    </row>
    <row r="2" spans="1:24">
      <c r="A2" s="171"/>
      <c r="B2" s="172"/>
      <c r="C2" s="173"/>
      <c r="D2" s="172"/>
      <c r="E2" s="173"/>
      <c r="F2" s="172"/>
      <c r="G2" s="173"/>
      <c r="H2" s="172"/>
      <c r="I2" s="173"/>
      <c r="J2" s="172"/>
      <c r="K2" s="173"/>
      <c r="L2" s="172"/>
      <c r="M2" s="173"/>
      <c r="N2" s="173"/>
      <c r="O2" s="173"/>
      <c r="P2" s="173"/>
      <c r="Q2" s="173"/>
      <c r="R2" s="173"/>
      <c r="S2" s="173"/>
      <c r="T2" s="173"/>
      <c r="U2" s="173"/>
      <c r="V2" s="173"/>
      <c r="W2" s="173"/>
      <c r="X2" s="173"/>
    </row>
    <row r="3" spans="1:24">
      <c r="A3" s="174" t="s">
        <v>64</v>
      </c>
      <c r="B3" s="175">
        <v>1996</v>
      </c>
      <c r="C3" s="176">
        <v>1997</v>
      </c>
      <c r="D3" s="175">
        <v>1998</v>
      </c>
      <c r="E3" s="176">
        <v>1999</v>
      </c>
      <c r="F3" s="175">
        <v>2000</v>
      </c>
      <c r="G3" s="176">
        <v>2001</v>
      </c>
      <c r="H3" s="175">
        <v>2002</v>
      </c>
      <c r="I3" s="176">
        <v>2003</v>
      </c>
      <c r="J3" s="175">
        <v>2004</v>
      </c>
      <c r="K3" s="176">
        <v>2005</v>
      </c>
      <c r="L3" s="175">
        <v>2006</v>
      </c>
      <c r="M3" s="176">
        <v>2007</v>
      </c>
      <c r="N3" s="175">
        <v>2008</v>
      </c>
      <c r="O3" s="176">
        <v>2009</v>
      </c>
      <c r="P3" s="176">
        <v>2010</v>
      </c>
      <c r="Q3" s="176">
        <v>2011</v>
      </c>
      <c r="R3" s="176">
        <v>2012</v>
      </c>
      <c r="S3" s="176">
        <v>2013</v>
      </c>
      <c r="T3" s="176" t="s">
        <v>278</v>
      </c>
      <c r="U3" s="132" t="s">
        <v>277</v>
      </c>
      <c r="V3" s="132" t="s">
        <v>299</v>
      </c>
      <c r="W3" s="132" t="s">
        <v>329</v>
      </c>
      <c r="X3" s="132" t="s">
        <v>322</v>
      </c>
    </row>
    <row r="4" spans="1:24">
      <c r="A4" s="134" t="s">
        <v>57</v>
      </c>
      <c r="B4" s="51">
        <v>0.33293215391506809</v>
      </c>
      <c r="C4" s="51">
        <v>0.48056445803560799</v>
      </c>
      <c r="D4" s="51">
        <v>0.66406954098586879</v>
      </c>
      <c r="E4" s="51">
        <v>0.70430166443848741</v>
      </c>
      <c r="F4" s="51">
        <v>1.0839157159709216</v>
      </c>
      <c r="G4" s="51">
        <v>0.7290644744087178</v>
      </c>
      <c r="H4" s="51">
        <v>0.58102272901553609</v>
      </c>
      <c r="I4" s="51">
        <v>0.51755146541640396</v>
      </c>
      <c r="J4" s="51">
        <v>0.54590290732077329</v>
      </c>
      <c r="K4" s="51">
        <v>0.66821309001046303</v>
      </c>
      <c r="L4" s="51">
        <v>0.91085576298041737</v>
      </c>
      <c r="M4" s="51">
        <v>1.2555228529585236</v>
      </c>
      <c r="N4" s="51">
        <v>1.2410193330154344</v>
      </c>
      <c r="O4" s="51">
        <v>0.65379198895634016</v>
      </c>
      <c r="P4" s="51">
        <v>0.47568646411735943</v>
      </c>
      <c r="Q4" s="51">
        <v>0.46746046566790089</v>
      </c>
      <c r="R4" s="51">
        <v>0.35983327702187795</v>
      </c>
      <c r="S4" s="51">
        <v>0.35552907439988474</v>
      </c>
      <c r="T4" s="245">
        <v>0.37826581360535488</v>
      </c>
      <c r="U4" s="279">
        <v>0.46223296298733874</v>
      </c>
      <c r="V4" s="279">
        <v>0.37380996048735898</v>
      </c>
      <c r="W4" s="279">
        <v>0.40573802943319193</v>
      </c>
      <c r="X4" s="232">
        <v>0.4513319030746859</v>
      </c>
    </row>
    <row r="5" spans="1:24">
      <c r="A5" s="134" t="s">
        <v>56</v>
      </c>
      <c r="B5" s="51">
        <v>0.92056786427453741</v>
      </c>
      <c r="C5" s="51">
        <v>1.2083967578650232</v>
      </c>
      <c r="D5" s="51">
        <v>1.4440100119373098</v>
      </c>
      <c r="E5" s="51">
        <v>2.0589140143624247</v>
      </c>
      <c r="F5" s="51">
        <v>3.0923684095383943</v>
      </c>
      <c r="G5" s="51">
        <v>2.0938628437203586</v>
      </c>
      <c r="H5" s="51">
        <v>1.6585551387949469</v>
      </c>
      <c r="I5" s="51">
        <v>1.5049492892467209</v>
      </c>
      <c r="J5" s="51">
        <v>1.708843346089691</v>
      </c>
      <c r="K5" s="51">
        <v>1.8955775159045953</v>
      </c>
      <c r="L5" s="51">
        <v>2.4681290655966048</v>
      </c>
      <c r="M5" s="51">
        <v>3.9993027792887306</v>
      </c>
      <c r="N5" s="51">
        <v>4.7998592234642281</v>
      </c>
      <c r="O5" s="51">
        <v>3.2413361583635165</v>
      </c>
      <c r="P5" s="51">
        <v>2.0351499639143564</v>
      </c>
      <c r="Q5" s="51">
        <v>1.9816177839498514</v>
      </c>
      <c r="R5" s="51">
        <v>1.4377323662586468</v>
      </c>
      <c r="S5" s="51">
        <v>1.3950329598897642</v>
      </c>
      <c r="T5" s="246">
        <v>1.6158671231695327</v>
      </c>
      <c r="U5" s="279">
        <v>1.6628720277878652</v>
      </c>
      <c r="V5" s="279">
        <v>1.5294131953060495</v>
      </c>
      <c r="W5" s="279">
        <v>1.3361977394118179</v>
      </c>
      <c r="X5" s="232">
        <v>1.7613577731194852</v>
      </c>
    </row>
    <row r="6" spans="1:24">
      <c r="A6" s="134" t="s">
        <v>45</v>
      </c>
      <c r="B6" s="51">
        <v>9.6258100817897194E-2</v>
      </c>
      <c r="C6" s="51">
        <v>0.12100179814768744</v>
      </c>
      <c r="D6" s="51">
        <v>8.0359114488561006E-2</v>
      </c>
      <c r="E6" s="51">
        <v>3.8595521868997278E-2</v>
      </c>
      <c r="F6" s="51">
        <v>3.1445974112696964E-2</v>
      </c>
      <c r="G6" s="51">
        <v>2.5927715964324156E-2</v>
      </c>
      <c r="H6" s="51">
        <v>1.1748259466021651E-2</v>
      </c>
      <c r="I6" s="51">
        <v>2.2281249096181836E-2</v>
      </c>
      <c r="J6" s="51">
        <v>2.9299185106737236E-2</v>
      </c>
      <c r="K6" s="51">
        <v>3.4389362229156964E-2</v>
      </c>
      <c r="L6" s="51">
        <v>2.2656810597493599E-2</v>
      </c>
      <c r="M6" s="51">
        <v>2.5636455540423805E-2</v>
      </c>
      <c r="N6" s="51">
        <v>1.8200451084947455E-2</v>
      </c>
      <c r="O6" s="51">
        <v>8.914717669805429E-3</v>
      </c>
      <c r="P6" s="51">
        <v>8.9581388653444081E-3</v>
      </c>
      <c r="Q6" s="51">
        <v>6.2244498144061909E-3</v>
      </c>
      <c r="R6" s="51">
        <v>3.7790081253782698E-3</v>
      </c>
      <c r="S6" s="51">
        <v>5.4659336756613481E-3</v>
      </c>
      <c r="T6" s="245">
        <v>8.5221141877317805E-3</v>
      </c>
      <c r="U6" s="279">
        <v>8.0755113702036009E-3</v>
      </c>
      <c r="V6" s="279">
        <v>8.5347246218405795E-3</v>
      </c>
      <c r="W6" s="232">
        <v>1.1940534721006014E-2</v>
      </c>
      <c r="X6" s="232">
        <v>1.5133758859429925E-2</v>
      </c>
    </row>
    <row r="7" spans="1:24">
      <c r="A7" s="134" t="s">
        <v>131</v>
      </c>
      <c r="B7" s="51">
        <v>4.5544790425129753E-2</v>
      </c>
      <c r="C7" s="51">
        <v>5.9845868078230044E-2</v>
      </c>
      <c r="D7" s="51">
        <v>8.5677587456535503E-2</v>
      </c>
      <c r="E7" s="51">
        <v>5.8678687361304285E-2</v>
      </c>
      <c r="F7" s="51">
        <v>4.8942628859176239E-2</v>
      </c>
      <c r="G7" s="51">
        <v>3.9024872795158351E-2</v>
      </c>
      <c r="H7" s="51">
        <v>2.858299216282606E-2</v>
      </c>
      <c r="I7" s="51">
        <v>4.2626759053235895E-2</v>
      </c>
      <c r="J7" s="51">
        <v>8.0458008682515986E-2</v>
      </c>
      <c r="K7" s="51">
        <v>0.14743087756533885</v>
      </c>
      <c r="L7" s="51">
        <v>0.24521315718971393</v>
      </c>
      <c r="M7" s="51">
        <v>0.33585435549153286</v>
      </c>
      <c r="N7" s="51">
        <v>0.24366470225458634</v>
      </c>
      <c r="O7" s="51">
        <v>0.12876724476796403</v>
      </c>
      <c r="P7" s="51">
        <v>0.12438165639140633</v>
      </c>
      <c r="Q7" s="51">
        <v>9.8632949532292735E-2</v>
      </c>
      <c r="R7" s="51">
        <v>5.7420967382742105E-2</v>
      </c>
      <c r="S7" s="51">
        <v>6.0264440372160721E-2</v>
      </c>
      <c r="T7" s="245">
        <v>7.2196446937149383E-2</v>
      </c>
      <c r="U7" s="279">
        <v>8.6029442997301878E-2</v>
      </c>
      <c r="V7" s="279">
        <v>7.969810625493895E-2</v>
      </c>
      <c r="W7" s="279">
        <v>9.2607640639532293E-2</v>
      </c>
      <c r="X7" s="232">
        <v>9.0609704143320105E-2</v>
      </c>
    </row>
    <row r="8" spans="1:24">
      <c r="A8" s="134" t="s">
        <v>46</v>
      </c>
      <c r="B8" s="51">
        <v>0.11607662382804873</v>
      </c>
      <c r="C8" s="51">
        <v>0.21578965079585827</v>
      </c>
      <c r="D8" s="51">
        <v>0.16155156669371087</v>
      </c>
      <c r="E8" s="51">
        <v>0.13975046692174056</v>
      </c>
      <c r="F8" s="51">
        <v>0.15491155748534602</v>
      </c>
      <c r="G8" s="51">
        <v>0.11335257204695866</v>
      </c>
      <c r="H8" s="51">
        <v>9.0820677994029E-2</v>
      </c>
      <c r="I8" s="51">
        <v>0.11899626144451116</v>
      </c>
      <c r="J8" s="51">
        <v>0.15537369769932599</v>
      </c>
      <c r="K8" s="51">
        <v>0.18536283456273822</v>
      </c>
      <c r="L8" s="51">
        <v>0.2493163755651264</v>
      </c>
      <c r="M8" s="51">
        <v>0.42802186810603116</v>
      </c>
      <c r="N8" s="51">
        <v>0.42704077654848865</v>
      </c>
      <c r="O8" s="51">
        <v>0.38625108405857878</v>
      </c>
      <c r="P8" s="51">
        <v>0.39335857069504526</v>
      </c>
      <c r="Q8" s="51">
        <v>0.35626177685274535</v>
      </c>
      <c r="R8" s="51">
        <v>0.35592951695252822</v>
      </c>
      <c r="S8" s="51">
        <v>0.32888381991064997</v>
      </c>
      <c r="T8" s="246">
        <v>0.30134703559478365</v>
      </c>
      <c r="U8" s="279">
        <v>0.28113442563399527</v>
      </c>
      <c r="V8" s="279">
        <v>0.30242027289678691</v>
      </c>
      <c r="W8" s="232">
        <v>0.3190337282591536</v>
      </c>
      <c r="X8" s="232">
        <v>0.42783273519112008</v>
      </c>
    </row>
    <row r="9" spans="1:24">
      <c r="A9" s="134" t="s">
        <v>65</v>
      </c>
      <c r="B9" s="51" t="s">
        <v>48</v>
      </c>
      <c r="C9" s="51" t="s">
        <v>48</v>
      </c>
      <c r="D9" s="51" t="s">
        <v>48</v>
      </c>
      <c r="E9" s="51" t="s">
        <v>48</v>
      </c>
      <c r="F9" s="51" t="s">
        <v>48</v>
      </c>
      <c r="G9" s="51">
        <v>0.36733604447341089</v>
      </c>
      <c r="H9" s="51">
        <v>0.23844539379197108</v>
      </c>
      <c r="I9" s="51">
        <v>0.23712503193717083</v>
      </c>
      <c r="J9" s="51">
        <v>0.2630832105687394</v>
      </c>
      <c r="K9" s="51">
        <v>0.17011815766307667</v>
      </c>
      <c r="L9" s="51">
        <v>0.41776618163118184</v>
      </c>
      <c r="M9" s="51">
        <v>1.7007836887689571</v>
      </c>
      <c r="N9" s="51">
        <v>0.83586468534948133</v>
      </c>
      <c r="O9" s="51">
        <v>1.5299330838798653</v>
      </c>
      <c r="P9" s="51">
        <v>1.3301089146075014</v>
      </c>
      <c r="Q9" s="51">
        <v>0.86358652230565569</v>
      </c>
      <c r="R9" s="51">
        <v>0.5796642539439143</v>
      </c>
      <c r="S9" s="51">
        <v>0.78769848513430174</v>
      </c>
      <c r="T9" s="245">
        <v>1.1390932337705468</v>
      </c>
      <c r="U9" s="279">
        <v>3.6626470611645106</v>
      </c>
      <c r="V9" s="279">
        <v>1.6765161161461624</v>
      </c>
      <c r="W9" s="279">
        <v>1.3968831324184956</v>
      </c>
      <c r="X9" s="232">
        <v>1.0164470244961328</v>
      </c>
    </row>
    <row r="10" spans="1:24">
      <c r="A10" s="134" t="s">
        <v>132</v>
      </c>
      <c r="B10" s="51">
        <v>0.19757207067996116</v>
      </c>
      <c r="C10" s="51">
        <v>0.26925581073762084</v>
      </c>
      <c r="D10" s="51">
        <v>0.3669619502273947</v>
      </c>
      <c r="E10" s="51">
        <v>0.3742673956653424</v>
      </c>
      <c r="F10" s="51">
        <v>0.62511328477111605</v>
      </c>
      <c r="G10" s="51">
        <v>0.42938660356752822</v>
      </c>
      <c r="H10" s="51">
        <v>0.29814047736330662</v>
      </c>
      <c r="I10" s="51">
        <v>0.31153886777003181</v>
      </c>
      <c r="J10" s="51" t="s">
        <v>48</v>
      </c>
      <c r="K10" s="51" t="s">
        <v>48</v>
      </c>
      <c r="L10" s="51" t="s">
        <v>48</v>
      </c>
      <c r="M10" s="51" t="s">
        <v>48</v>
      </c>
      <c r="N10" s="51" t="s">
        <v>48</v>
      </c>
      <c r="O10" s="51" t="s">
        <v>48</v>
      </c>
      <c r="P10" s="51" t="s">
        <v>48</v>
      </c>
      <c r="Q10" s="51" t="s">
        <v>48</v>
      </c>
      <c r="R10" s="51" t="s">
        <v>48</v>
      </c>
      <c r="S10" s="51" t="s">
        <v>48</v>
      </c>
      <c r="T10" s="51" t="s">
        <v>48</v>
      </c>
      <c r="U10" s="280" t="s">
        <v>48</v>
      </c>
      <c r="V10" s="280" t="s">
        <v>48</v>
      </c>
      <c r="W10" s="280" t="s">
        <v>48</v>
      </c>
      <c r="X10" s="51" t="s">
        <v>48</v>
      </c>
    </row>
    <row r="11" spans="1:24" ht="12.75" customHeight="1">
      <c r="A11" s="134" t="s">
        <v>66</v>
      </c>
      <c r="B11" s="51">
        <v>0.14272913356608014</v>
      </c>
      <c r="C11" s="51">
        <v>0.1634374168385152</v>
      </c>
      <c r="D11" s="51">
        <v>9.2233119152293999E-2</v>
      </c>
      <c r="E11" s="51">
        <v>0.10192431727053457</v>
      </c>
      <c r="F11" s="51">
        <v>8.4182814989803983E-2</v>
      </c>
      <c r="G11" s="51">
        <v>5.3925057447552244E-2</v>
      </c>
      <c r="H11" s="51">
        <v>6.1322230941651353E-2</v>
      </c>
      <c r="I11" s="51">
        <v>5.7364224277842116E-2</v>
      </c>
      <c r="J11" s="51">
        <v>9.8433599706026401E-2</v>
      </c>
      <c r="K11" s="51">
        <v>0.1339494014191901</v>
      </c>
      <c r="L11" s="51">
        <v>0.12316633668525359</v>
      </c>
      <c r="M11" s="51">
        <v>0.24382118254057034</v>
      </c>
      <c r="N11" s="51">
        <v>0.19590958892223079</v>
      </c>
      <c r="O11" s="51">
        <v>0.16745898404609905</v>
      </c>
      <c r="P11" s="51">
        <v>0.13749309446995456</v>
      </c>
      <c r="Q11" s="51">
        <v>0.12258800912235741</v>
      </c>
      <c r="R11" s="51">
        <v>0.10292217670958104</v>
      </c>
      <c r="S11" s="51">
        <v>0.12680740710929395</v>
      </c>
      <c r="T11" s="234">
        <v>9.8660261540390773E-2</v>
      </c>
      <c r="U11" s="279">
        <v>9.0429001990930818E-2</v>
      </c>
      <c r="V11" s="279">
        <v>9.7945391463155437E-2</v>
      </c>
      <c r="W11" s="279">
        <v>9.2639962260290504E-2</v>
      </c>
      <c r="X11" s="51">
        <v>0.10588101147413027</v>
      </c>
    </row>
    <row r="12" spans="1:24">
      <c r="A12" s="134" t="s">
        <v>67</v>
      </c>
      <c r="B12" s="51">
        <v>0.27791528673522747</v>
      </c>
      <c r="C12" s="51">
        <v>0.2230528092597058</v>
      </c>
      <c r="D12" s="51">
        <v>0.1405445455426759</v>
      </c>
      <c r="E12" s="51">
        <v>0.24037231158503525</v>
      </c>
      <c r="F12" s="51">
        <v>0.10104167952309838</v>
      </c>
      <c r="G12" s="51">
        <v>4.1028297186016631E-2</v>
      </c>
      <c r="H12" s="51">
        <v>3.8013471324270506E-2</v>
      </c>
      <c r="I12" s="51">
        <v>3.1851622058312878E-2</v>
      </c>
      <c r="J12" s="51">
        <v>4.0288829861448536E-2</v>
      </c>
      <c r="K12" s="51">
        <v>6.7741541744249886E-2</v>
      </c>
      <c r="L12" s="51">
        <v>9.1758328966924138E-2</v>
      </c>
      <c r="M12" s="51">
        <v>0.19531321357936646</v>
      </c>
      <c r="N12" s="51">
        <v>9.844205616172573E-2</v>
      </c>
      <c r="O12" s="51">
        <v>0.12374342374098583</v>
      </c>
      <c r="P12" s="51">
        <v>0.10911323882840408</v>
      </c>
      <c r="Q12" s="51">
        <v>0.12387352327015967</v>
      </c>
      <c r="R12" s="51">
        <v>0.13908107117842394</v>
      </c>
      <c r="S12" s="51">
        <v>0.17168284549619331</v>
      </c>
      <c r="T12" s="234">
        <v>0.13716460032229233</v>
      </c>
      <c r="U12" s="279">
        <v>0.13569014547601921</v>
      </c>
      <c r="V12" s="279">
        <v>0.12007244023956051</v>
      </c>
      <c r="W12" s="279">
        <v>0.10428128257886228</v>
      </c>
      <c r="X12" s="232">
        <v>8.7997862682227632E-2</v>
      </c>
    </row>
    <row r="13" spans="1:24">
      <c r="A13" s="134" t="s">
        <v>133</v>
      </c>
      <c r="B13" s="51">
        <v>0.16486273449992117</v>
      </c>
      <c r="C13" s="51">
        <v>0.28904153048985159</v>
      </c>
      <c r="D13" s="51">
        <v>0.45573576126347815</v>
      </c>
      <c r="E13" s="51">
        <v>0.81166319035497858</v>
      </c>
      <c r="F13" s="51">
        <v>1.6545898592623185</v>
      </c>
      <c r="G13" s="51">
        <v>1.3986209135674588</v>
      </c>
      <c r="H13" s="51">
        <v>1.2724471070426357</v>
      </c>
      <c r="I13" s="51">
        <v>0.96630227292264137</v>
      </c>
      <c r="J13" s="51" t="s">
        <v>48</v>
      </c>
      <c r="K13" s="51" t="s">
        <v>48</v>
      </c>
      <c r="L13" s="51" t="s">
        <v>48</v>
      </c>
      <c r="M13" s="51" t="s">
        <v>48</v>
      </c>
      <c r="N13" s="51" t="s">
        <v>48</v>
      </c>
      <c r="O13" s="51" t="s">
        <v>48</v>
      </c>
      <c r="P13" s="51" t="s">
        <v>48</v>
      </c>
      <c r="Q13" s="51" t="s">
        <v>48</v>
      </c>
      <c r="R13" s="51" t="s">
        <v>48</v>
      </c>
      <c r="S13" s="51" t="s">
        <v>48</v>
      </c>
      <c r="T13" s="51" t="s">
        <v>48</v>
      </c>
      <c r="U13" s="280" t="s">
        <v>48</v>
      </c>
      <c r="V13" s="280" t="s">
        <v>48</v>
      </c>
      <c r="W13" s="280" t="s">
        <v>48</v>
      </c>
      <c r="X13" s="51" t="s">
        <v>48</v>
      </c>
    </row>
    <row r="14" spans="1:24">
      <c r="A14" s="134" t="s">
        <v>68</v>
      </c>
      <c r="B14" s="51" t="s">
        <v>48</v>
      </c>
      <c r="C14" s="51" t="s">
        <v>48</v>
      </c>
      <c r="D14" s="51" t="s">
        <v>48</v>
      </c>
      <c r="E14" s="51" t="s">
        <v>48</v>
      </c>
      <c r="F14" s="51" t="s">
        <v>48</v>
      </c>
      <c r="G14" s="51">
        <v>0.50185389141059333</v>
      </c>
      <c r="H14" s="51">
        <v>0.37626048174000704</v>
      </c>
      <c r="I14" s="51">
        <v>0.47217023935223917</v>
      </c>
      <c r="J14" s="51">
        <v>0.52475437972137517</v>
      </c>
      <c r="K14" s="51">
        <v>0.5678026874521277</v>
      </c>
      <c r="L14" s="51">
        <v>0.67225687811752899</v>
      </c>
      <c r="M14" s="51">
        <v>0.88407914282247768</v>
      </c>
      <c r="N14" s="51">
        <v>0.83902482138928536</v>
      </c>
      <c r="O14" s="51">
        <v>0.77406312071646366</v>
      </c>
      <c r="P14" s="51">
        <v>0.62027364723083944</v>
      </c>
      <c r="Q14" s="51">
        <v>0.40050740691524644</v>
      </c>
      <c r="R14" s="51">
        <v>0.34801211455922249</v>
      </c>
      <c r="S14" s="51">
        <v>0.30243944669434963</v>
      </c>
      <c r="T14" s="291">
        <v>0.37020677293072318</v>
      </c>
      <c r="U14" s="232">
        <v>0.38465951003409982</v>
      </c>
      <c r="V14" s="232">
        <v>0.35479664624731283</v>
      </c>
      <c r="W14" s="232">
        <v>0.47817924336451539</v>
      </c>
      <c r="X14" s="232">
        <v>0.47679658526865509</v>
      </c>
    </row>
    <row r="15" spans="1:24">
      <c r="A15" s="134" t="s">
        <v>69</v>
      </c>
      <c r="B15" s="51">
        <v>0.15575099701555609</v>
      </c>
      <c r="C15" s="51">
        <v>0.20887491096113681</v>
      </c>
      <c r="D15" s="51">
        <v>0.44235907678650688</v>
      </c>
      <c r="E15" s="51">
        <v>0.48198737416547904</v>
      </c>
      <c r="F15" s="51">
        <v>0.143986543313709</v>
      </c>
      <c r="G15" s="51">
        <v>0.20880536568381314</v>
      </c>
      <c r="H15" s="51">
        <v>0.25991000492160587</v>
      </c>
      <c r="I15" s="51">
        <v>0.26823315345157089</v>
      </c>
      <c r="J15" s="51">
        <v>0.23277852008117525</v>
      </c>
      <c r="K15" s="51">
        <v>0.3184839334599246</v>
      </c>
      <c r="L15" s="51">
        <v>0.35177142223959734</v>
      </c>
      <c r="M15" s="51">
        <v>0.50711646407245703</v>
      </c>
      <c r="N15" s="51">
        <v>0.2979549785692297</v>
      </c>
      <c r="O15" s="51">
        <v>0.15837013782762319</v>
      </c>
      <c r="P15" s="51">
        <v>4.0180082482843375E-2</v>
      </c>
      <c r="Q15" s="51">
        <v>3.7223846058720728E-2</v>
      </c>
      <c r="R15" s="51">
        <v>4.1013153311839301E-2</v>
      </c>
      <c r="S15" s="51">
        <v>6.0477639105757493E-2</v>
      </c>
      <c r="T15" s="246">
        <v>7.0810179172174095E-2</v>
      </c>
      <c r="U15" s="279">
        <v>7.4791255736659554E-2</v>
      </c>
      <c r="V15" s="279">
        <v>8.4438413341030208E-2</v>
      </c>
      <c r="W15" s="279">
        <v>8.4685228046239971E-2</v>
      </c>
      <c r="X15" s="232">
        <v>9.0478695360467515E-2</v>
      </c>
    </row>
    <row r="16" spans="1:24">
      <c r="A16" s="134" t="s">
        <v>70</v>
      </c>
      <c r="B16" s="51" t="s">
        <v>48</v>
      </c>
      <c r="C16" s="51" t="s">
        <v>48</v>
      </c>
      <c r="D16" s="51" t="s">
        <v>48</v>
      </c>
      <c r="E16" s="51" t="s">
        <v>48</v>
      </c>
      <c r="F16" s="51">
        <v>0.75358076459978995</v>
      </c>
      <c r="G16" s="51">
        <v>0.79806676307313162</v>
      </c>
      <c r="H16" s="51">
        <v>0.92309501131928295</v>
      </c>
      <c r="I16" s="51">
        <v>1.0269339585167998</v>
      </c>
      <c r="J16" s="51">
        <v>1.1235782346984702</v>
      </c>
      <c r="K16" s="51">
        <v>1.3509576523583213</v>
      </c>
      <c r="L16" s="51">
        <v>1.5278920658250017</v>
      </c>
      <c r="M16" s="51">
        <v>2.0045451197928679</v>
      </c>
      <c r="N16" s="51">
        <v>1.4675019681645691</v>
      </c>
      <c r="O16" s="51">
        <v>1.0714190684008527</v>
      </c>
      <c r="P16" s="51">
        <v>0.948860346636621</v>
      </c>
      <c r="Q16" s="51">
        <v>0.82331116595497067</v>
      </c>
      <c r="R16" s="51">
        <v>0.63536554610919604</v>
      </c>
      <c r="S16" s="51">
        <v>0.65239031464371133</v>
      </c>
      <c r="T16" s="246">
        <v>0.793948564281866</v>
      </c>
      <c r="U16" s="279">
        <v>0.83156952205712442</v>
      </c>
      <c r="V16" s="279">
        <v>0.54628034489376143</v>
      </c>
      <c r="W16" s="279">
        <v>0.53681683345035069</v>
      </c>
      <c r="X16" s="232">
        <v>0.45224000120308938</v>
      </c>
    </row>
    <row r="17" spans="1:24">
      <c r="A17" s="134" t="s">
        <v>71</v>
      </c>
      <c r="B17" s="51">
        <v>7.4202561330866057E-2</v>
      </c>
      <c r="C17" s="51">
        <v>0.12342151494821238</v>
      </c>
      <c r="D17" s="51">
        <v>0.13004406957991599</v>
      </c>
      <c r="E17" s="51">
        <v>0.17882709796527768</v>
      </c>
      <c r="F17" s="51">
        <v>0.21566486306752916</v>
      </c>
      <c r="G17" s="51">
        <v>0.11997810744193879</v>
      </c>
      <c r="H17" s="51">
        <v>0.10481829081738124</v>
      </c>
      <c r="I17" s="51">
        <v>0.15088810803611591</v>
      </c>
      <c r="J17" s="51">
        <v>0.24427615864922247</v>
      </c>
      <c r="K17" s="51">
        <v>0.34374110375173095</v>
      </c>
      <c r="L17" s="51">
        <v>0.42550947085488416</v>
      </c>
      <c r="M17" s="51">
        <v>0.5648356911879604</v>
      </c>
      <c r="N17" s="51">
        <v>0.51005500934226422</v>
      </c>
      <c r="O17" s="51">
        <v>0.42144934854499583</v>
      </c>
      <c r="P17" s="51">
        <v>0.43932257218638238</v>
      </c>
      <c r="Q17" s="51">
        <v>0.31389127840955761</v>
      </c>
      <c r="R17" s="51">
        <v>0.19160480223806359</v>
      </c>
      <c r="S17" s="51">
        <v>0.1830892231079303</v>
      </c>
      <c r="T17" s="246">
        <v>0.16585033540704805</v>
      </c>
      <c r="U17" s="279">
        <v>0.18851082779545777</v>
      </c>
      <c r="V17" s="279">
        <v>0.1667085353772797</v>
      </c>
      <c r="W17" s="279">
        <v>0.19244044212500389</v>
      </c>
      <c r="X17" s="232">
        <v>0.17805831474122605</v>
      </c>
    </row>
    <row r="18" spans="1:24">
      <c r="A18" s="134" t="s">
        <v>60</v>
      </c>
      <c r="B18" s="51">
        <v>0.25327090799860486</v>
      </c>
      <c r="C18" s="51">
        <v>0.25849314282544189</v>
      </c>
      <c r="D18" s="51">
        <v>0.23820476982251301</v>
      </c>
      <c r="E18" s="51">
        <v>0.42826769138926407</v>
      </c>
      <c r="F18" s="51">
        <v>0.55824886012157704</v>
      </c>
      <c r="G18" s="51">
        <v>0.44085633522821494</v>
      </c>
      <c r="H18" s="51">
        <v>0.42409067604612727</v>
      </c>
      <c r="I18" s="51">
        <v>0.51601847956656466</v>
      </c>
      <c r="J18" s="51">
        <v>0.71997056932605719</v>
      </c>
      <c r="K18" s="51">
        <v>1.0234326500961612</v>
      </c>
      <c r="L18" s="51">
        <v>1.4365488577280159</v>
      </c>
      <c r="M18" s="51">
        <v>1.5531296767149703</v>
      </c>
      <c r="N18" s="51">
        <v>1.2142024824283477</v>
      </c>
      <c r="O18" s="51">
        <v>0.82586502718553445</v>
      </c>
      <c r="P18" s="51">
        <v>0.72139461862953902</v>
      </c>
      <c r="Q18" s="51">
        <v>0.7041041096951024</v>
      </c>
      <c r="R18" s="51">
        <v>0.60524463370879344</v>
      </c>
      <c r="S18" s="51">
        <v>1.3274066739277486</v>
      </c>
      <c r="T18" s="246">
        <v>1.1846077559944284</v>
      </c>
      <c r="U18" s="279">
        <v>1.3434561951609603</v>
      </c>
      <c r="V18" s="279">
        <v>1.1877182481425703</v>
      </c>
      <c r="W18" s="279">
        <v>1.1900692830389525</v>
      </c>
      <c r="X18" s="232">
        <v>1.2418291556195291</v>
      </c>
    </row>
    <row r="19" spans="1:24">
      <c r="A19" s="134" t="s">
        <v>72</v>
      </c>
      <c r="B19" s="51">
        <v>0.35283615512827671</v>
      </c>
      <c r="C19" s="51">
        <v>0.46743114756834375</v>
      </c>
      <c r="D19" s="51">
        <v>0.52519846419731209</v>
      </c>
      <c r="E19" s="51">
        <v>0.52875718374864089</v>
      </c>
      <c r="F19" s="51">
        <v>0.85749293767234847</v>
      </c>
      <c r="G19" s="51">
        <v>0.62675289404895274</v>
      </c>
      <c r="H19" s="51">
        <v>0.53848961913293347</v>
      </c>
      <c r="I19" s="51">
        <v>0.5283416778466824</v>
      </c>
      <c r="J19" s="51">
        <v>0.63631563505165456</v>
      </c>
      <c r="K19" s="51">
        <v>0.77000302246883245</v>
      </c>
      <c r="L19" s="51">
        <v>0.97437079337564581</v>
      </c>
      <c r="M19" s="51">
        <v>1.1159687233934481</v>
      </c>
      <c r="N19" s="51">
        <v>1.107906491476363</v>
      </c>
      <c r="O19" s="51">
        <v>0.90832923384934705</v>
      </c>
      <c r="P19" s="51">
        <v>0.84845676858657426</v>
      </c>
      <c r="Q19" s="51">
        <v>0.86220136005567338</v>
      </c>
      <c r="R19" s="51">
        <v>0.74401206857023761</v>
      </c>
      <c r="S19" s="51">
        <v>0.74640558964844617</v>
      </c>
      <c r="T19" s="246">
        <v>0.78941831611262847</v>
      </c>
      <c r="U19" s="279">
        <v>0.76414083329204663</v>
      </c>
      <c r="V19" s="279">
        <v>0.76758446036124428</v>
      </c>
      <c r="W19" s="279">
        <v>0.75856812401879437</v>
      </c>
      <c r="X19" s="232">
        <v>0.83494862715721696</v>
      </c>
    </row>
    <row r="20" spans="1:24" ht="14.25" customHeight="1">
      <c r="A20" s="134" t="s">
        <v>73</v>
      </c>
      <c r="B20" s="51" t="s">
        <v>48</v>
      </c>
      <c r="C20" s="51" t="s">
        <v>48</v>
      </c>
      <c r="D20" s="51" t="s">
        <v>48</v>
      </c>
      <c r="E20" s="51" t="s">
        <v>48</v>
      </c>
      <c r="F20" s="51" t="s">
        <v>48</v>
      </c>
      <c r="G20" s="51" t="s">
        <v>48</v>
      </c>
      <c r="H20" s="51" t="s">
        <v>48</v>
      </c>
      <c r="I20" s="51">
        <v>8.5149770193882392E-3</v>
      </c>
      <c r="J20" s="51">
        <v>1.7760036740393809E-2</v>
      </c>
      <c r="K20" s="51">
        <v>6.427249439760585E-2</v>
      </c>
      <c r="L20" s="51">
        <v>9.1207084886331738E-2</v>
      </c>
      <c r="M20" s="51">
        <v>8.085938530401357E-2</v>
      </c>
      <c r="N20" s="51">
        <v>8.2985742747928901E-2</v>
      </c>
      <c r="O20" s="51">
        <v>8.1954230661028762E-2</v>
      </c>
      <c r="P20" s="51">
        <v>8.7641733831903365E-2</v>
      </c>
      <c r="Q20" s="51">
        <v>0.10149099753058041</v>
      </c>
      <c r="R20" s="51">
        <v>0.10673975360456785</v>
      </c>
      <c r="S20" s="51">
        <v>6.8239387604319912E-2</v>
      </c>
      <c r="T20" s="245">
        <v>6.4696559711912752E-2</v>
      </c>
      <c r="U20" s="279">
        <v>5.0902148835656351E-2</v>
      </c>
      <c r="V20" s="279">
        <v>5.0948678710494827E-2</v>
      </c>
      <c r="W20" s="279">
        <v>4.54962745928921E-2</v>
      </c>
      <c r="X20" s="232">
        <v>4.4683542555060546E-2</v>
      </c>
    </row>
    <row r="21" spans="1:24">
      <c r="A21" s="134" t="s">
        <v>188</v>
      </c>
      <c r="B21" s="51">
        <v>0</v>
      </c>
      <c r="C21" s="51">
        <v>0</v>
      </c>
      <c r="D21" s="51" t="s">
        <v>48</v>
      </c>
      <c r="E21" s="51" t="s">
        <v>48</v>
      </c>
      <c r="F21" s="51" t="s">
        <v>48</v>
      </c>
      <c r="G21" s="51" t="s">
        <v>48</v>
      </c>
      <c r="H21" s="51" t="s">
        <v>48</v>
      </c>
      <c r="I21" s="51" t="s">
        <v>48</v>
      </c>
      <c r="J21" s="51" t="s">
        <v>48</v>
      </c>
      <c r="K21" s="51" t="s">
        <v>48</v>
      </c>
      <c r="L21" s="51" t="s">
        <v>48</v>
      </c>
      <c r="M21" s="51" t="s">
        <v>48</v>
      </c>
      <c r="N21" s="51" t="s">
        <v>48</v>
      </c>
      <c r="O21" s="51" t="s">
        <v>48</v>
      </c>
      <c r="P21" s="51" t="s">
        <v>48</v>
      </c>
      <c r="Q21" s="51" t="s">
        <v>48</v>
      </c>
      <c r="R21" s="51">
        <v>1.2413217553759341</v>
      </c>
      <c r="S21" s="51">
        <v>0.98391117124808036</v>
      </c>
      <c r="T21" s="246">
        <v>0.95680406931610806</v>
      </c>
      <c r="U21" s="279">
        <v>1.4003889517090256</v>
      </c>
      <c r="V21" s="279">
        <v>1.1912119050102785</v>
      </c>
      <c r="W21" s="279">
        <v>1.2550959088926179</v>
      </c>
      <c r="X21" s="232">
        <v>1.5225769526462607</v>
      </c>
    </row>
    <row r="22" spans="1:24">
      <c r="A22" s="134" t="s">
        <v>74</v>
      </c>
      <c r="B22" s="51">
        <v>3.8161187373694463E-2</v>
      </c>
      <c r="C22" s="51">
        <v>5.634037520829973E-2</v>
      </c>
      <c r="D22" s="51">
        <v>8.601182823347904E-2</v>
      </c>
      <c r="E22" s="51">
        <v>6.6765327695560248E-2</v>
      </c>
      <c r="F22" s="51">
        <v>7.7469913238175203E-2</v>
      </c>
      <c r="G22" s="51">
        <v>3.3350735643094452E-2</v>
      </c>
      <c r="H22" s="51">
        <v>2.1183361121798982E-2</v>
      </c>
      <c r="I22" s="51">
        <v>1.41450441074049E-2</v>
      </c>
      <c r="J22" s="51">
        <v>1.8760064332307595E-2</v>
      </c>
      <c r="K22" s="51">
        <v>8.9145744371619314E-3</v>
      </c>
      <c r="L22" s="51">
        <v>6.2872504898162981E-3</v>
      </c>
      <c r="M22" s="51">
        <v>4.7987066595689912E-3</v>
      </c>
      <c r="N22" s="51">
        <v>3.4474729234820395E-2</v>
      </c>
      <c r="O22" s="51">
        <v>5.8605560042760416E-3</v>
      </c>
      <c r="P22" s="51">
        <v>4.1178154828868342E-3</v>
      </c>
      <c r="Q22" s="51">
        <v>2.6513672988065016E-3</v>
      </c>
      <c r="R22" s="51">
        <v>2.3519352431214252E-3</v>
      </c>
      <c r="S22" s="51">
        <v>2.269723013701006E-3</v>
      </c>
      <c r="T22" s="245">
        <v>2.1730353602890406E-3</v>
      </c>
      <c r="U22" s="279">
        <v>1.9075245181293559E-3</v>
      </c>
      <c r="V22" s="279">
        <v>1.3419968393919833E-3</v>
      </c>
      <c r="W22" s="279">
        <v>1.4051497245381914E-3</v>
      </c>
      <c r="X22" s="232">
        <v>1.4130294845082995E-3</v>
      </c>
    </row>
    <row r="23" spans="1:24">
      <c r="A23" s="134" t="s">
        <v>52</v>
      </c>
      <c r="B23" s="51" t="s">
        <v>48</v>
      </c>
      <c r="C23" s="51" t="s">
        <v>48</v>
      </c>
      <c r="D23" s="51" t="s">
        <v>48</v>
      </c>
      <c r="E23" s="51" t="s">
        <v>48</v>
      </c>
      <c r="F23" s="51">
        <v>0.25784184863260545</v>
      </c>
      <c r="G23" s="51">
        <v>8.9742060533770679E-2</v>
      </c>
      <c r="H23" s="51">
        <v>8.7505369018173212E-2</v>
      </c>
      <c r="I23" s="51">
        <v>9.7294045594212258E-2</v>
      </c>
      <c r="J23" s="51">
        <v>0.1253783043804283</v>
      </c>
      <c r="K23" s="51">
        <v>0.21461935836700441</v>
      </c>
      <c r="L23" s="51">
        <v>0.27156424926646611</v>
      </c>
      <c r="M23" s="51">
        <v>0.34215194176894842</v>
      </c>
      <c r="N23" s="51">
        <v>0.19545960332665852</v>
      </c>
      <c r="O23" s="51">
        <v>0.20013442678810855</v>
      </c>
      <c r="P23" s="51">
        <v>0.20198531670420394</v>
      </c>
      <c r="Q23" s="51">
        <v>0.13700560583377783</v>
      </c>
      <c r="R23" s="51">
        <v>8.5575132591698119E-2</v>
      </c>
      <c r="S23" s="51">
        <v>7.7594228384825367E-2</v>
      </c>
      <c r="T23" s="245">
        <v>5.7619311938356593E-2</v>
      </c>
      <c r="U23" s="279">
        <v>6.3043941607166518E-2</v>
      </c>
      <c r="V23" s="279">
        <v>6.9451393266654587E-2</v>
      </c>
      <c r="W23" s="279">
        <v>7.4877373176084866E-2</v>
      </c>
      <c r="X23" s="232">
        <v>6.5472520313692426E-2</v>
      </c>
    </row>
    <row r="24" spans="1:24">
      <c r="A24" s="134" t="s">
        <v>53</v>
      </c>
      <c r="B24" s="51">
        <v>1.7650930580757751</v>
      </c>
      <c r="C24" s="51">
        <v>1.354353120862763</v>
      </c>
      <c r="D24" s="51">
        <v>0.34628038396036537</v>
      </c>
      <c r="E24" s="51">
        <v>0.49921522622736436</v>
      </c>
      <c r="F24" s="51">
        <v>0.52491287641855056</v>
      </c>
      <c r="G24" s="51">
        <v>0.23966418771766076</v>
      </c>
      <c r="H24" s="51">
        <v>0.3040112284848932</v>
      </c>
      <c r="I24" s="51">
        <v>0.4413691619791722</v>
      </c>
      <c r="J24" s="51">
        <v>0.46008999141180362</v>
      </c>
      <c r="K24" s="51">
        <v>0.34808196595827956</v>
      </c>
      <c r="L24" s="51">
        <v>0.44742736286167284</v>
      </c>
      <c r="M24" s="51">
        <v>0.84878392212372411</v>
      </c>
      <c r="N24" s="51">
        <v>0.39298506911206976</v>
      </c>
      <c r="O24" s="51">
        <v>0.41267506561072975</v>
      </c>
      <c r="P24" s="51">
        <v>0.44031806559382647</v>
      </c>
      <c r="Q24" s="51">
        <v>0.45626580139241379</v>
      </c>
      <c r="R24" s="51">
        <v>0.39540682344866002</v>
      </c>
      <c r="S24" s="51">
        <v>0.45741981146790356</v>
      </c>
      <c r="T24" s="246">
        <v>0.45278664906209309</v>
      </c>
      <c r="U24" s="279">
        <v>0.41889869529148721</v>
      </c>
      <c r="V24" s="279">
        <v>0.35331359491031816</v>
      </c>
      <c r="W24" s="279">
        <v>0.42084055870419673</v>
      </c>
      <c r="X24" s="232">
        <v>0.41304759261480317</v>
      </c>
    </row>
    <row r="25" spans="1:24">
      <c r="A25" s="134" t="s">
        <v>75</v>
      </c>
      <c r="B25" s="51">
        <v>0.10967156682653836</v>
      </c>
      <c r="C25" s="51">
        <v>0.1143712858195592</v>
      </c>
      <c r="D25" s="51">
        <v>6.2132665642821432E-2</v>
      </c>
      <c r="E25" s="51">
        <v>6.0699246874633281E-2</v>
      </c>
      <c r="F25" s="51">
        <v>6.6947122065384335E-2</v>
      </c>
      <c r="G25" s="51">
        <v>5.3083176139899629E-2</v>
      </c>
      <c r="H25" s="51">
        <v>4.3537231496177664E-2</v>
      </c>
      <c r="I25" s="51">
        <v>3.6266094812602553E-2</v>
      </c>
      <c r="J25" s="51">
        <v>5.8925861122492075E-2</v>
      </c>
      <c r="K25" s="51">
        <v>6.5427480804341603E-2</v>
      </c>
      <c r="L25" s="51">
        <v>0.10023912850479939</v>
      </c>
      <c r="M25" s="51">
        <v>0.13794848183237787</v>
      </c>
      <c r="N25" s="51">
        <v>0.100314624369996</v>
      </c>
      <c r="O25" s="51">
        <v>9.4875667883121961E-2</v>
      </c>
      <c r="P25" s="51">
        <v>0.11662133132786873</v>
      </c>
      <c r="Q25" s="51">
        <v>0.10386091197520801</v>
      </c>
      <c r="R25" s="51">
        <v>0.10630268307411837</v>
      </c>
      <c r="S25" s="51">
        <v>0.14053738513123948</v>
      </c>
      <c r="T25" s="246">
        <v>0.12061012075165868</v>
      </c>
      <c r="U25" s="279">
        <v>0.11139403227584989</v>
      </c>
      <c r="V25" s="279">
        <v>0.11563356909637591</v>
      </c>
      <c r="W25" s="279">
        <v>9.9810229530129468E-2</v>
      </c>
      <c r="X25" s="232">
        <v>9.3365415842354138E-2</v>
      </c>
    </row>
    <row r="26" spans="1:24">
      <c r="A26" s="134" t="s">
        <v>76</v>
      </c>
      <c r="B26" s="51" t="s">
        <v>48</v>
      </c>
      <c r="C26" s="51" t="s">
        <v>48</v>
      </c>
      <c r="D26" s="51" t="s">
        <v>48</v>
      </c>
      <c r="E26" s="51" t="s">
        <v>48</v>
      </c>
      <c r="F26" s="51" t="s">
        <v>48</v>
      </c>
      <c r="G26" s="51" t="s">
        <v>48</v>
      </c>
      <c r="H26" s="51" t="s">
        <v>48</v>
      </c>
      <c r="I26" s="51" t="s">
        <v>48</v>
      </c>
      <c r="J26" s="51">
        <v>7.8608205498241948E-2</v>
      </c>
      <c r="K26" s="51">
        <v>0.27878451100535417</v>
      </c>
      <c r="L26" s="51">
        <v>0.42588774855712741</v>
      </c>
      <c r="M26" s="51">
        <v>0.43921315309900238</v>
      </c>
      <c r="N26" s="51">
        <v>0.54729113325082579</v>
      </c>
      <c r="O26" s="51">
        <v>0.37138617656164907</v>
      </c>
      <c r="P26" s="51">
        <v>0.16692784509007758</v>
      </c>
      <c r="Q26" s="51">
        <v>6.5124036722506315E-2</v>
      </c>
      <c r="R26" s="51">
        <v>6.4751907454885113E-2</v>
      </c>
      <c r="S26" s="51">
        <v>4.5265314738670882E-2</v>
      </c>
      <c r="T26" s="246">
        <v>8.9033350043817988E-2</v>
      </c>
      <c r="U26" s="280">
        <v>4.6066856877858248E-2</v>
      </c>
      <c r="V26" s="280" t="s">
        <v>48</v>
      </c>
      <c r="W26" s="280" t="s">
        <v>48</v>
      </c>
      <c r="X26" s="51">
        <v>5.9138010349062617E-2</v>
      </c>
    </row>
    <row r="27" spans="1:24">
      <c r="A27" s="134" t="s">
        <v>78</v>
      </c>
      <c r="B27" s="51">
        <v>7.1961896888621674E-2</v>
      </c>
      <c r="C27" s="51">
        <v>7.5180545061587403E-2</v>
      </c>
      <c r="D27" s="51">
        <v>5.5866300366300373E-2</v>
      </c>
      <c r="E27" s="51">
        <v>5.5260585952479867E-2</v>
      </c>
      <c r="F27" s="51">
        <v>4.9365748456033726E-2</v>
      </c>
      <c r="G27" s="51">
        <v>1.8100091062329259E-2</v>
      </c>
      <c r="H27" s="51">
        <v>2.1790469194747954E-2</v>
      </c>
      <c r="I27" s="51">
        <v>1.9305321706654489E-2</v>
      </c>
      <c r="J27" s="51">
        <v>2.3390550035514081E-2</v>
      </c>
      <c r="K27" s="51">
        <v>3.5348803684050592E-2</v>
      </c>
      <c r="L27" s="51">
        <v>6.2426795803508295E-2</v>
      </c>
      <c r="M27" s="51">
        <v>0.11025018347832365</v>
      </c>
      <c r="N27" s="51">
        <v>5.204022022565194E-2</v>
      </c>
      <c r="O27" s="51">
        <v>3.7875768642557824E-2</v>
      </c>
      <c r="P27" s="51">
        <v>3.3737196375923852E-2</v>
      </c>
      <c r="Q27" s="51">
        <v>3.6502845960282228E-2</v>
      </c>
      <c r="R27" s="51">
        <v>3.1700880101339257E-2</v>
      </c>
      <c r="S27" s="51">
        <v>2.0056962953078884E-2</v>
      </c>
      <c r="T27" s="234">
        <v>1.6954489330836372E-2</v>
      </c>
      <c r="U27" s="279">
        <v>9.8243140383000097E-3</v>
      </c>
      <c r="V27" s="279">
        <v>1.4880020670975035E-2</v>
      </c>
      <c r="W27" s="232">
        <v>3.0260348579900339E-2</v>
      </c>
      <c r="X27" s="232">
        <v>1.7830670308677712E-2</v>
      </c>
    </row>
    <row r="28" spans="1:24">
      <c r="A28" s="134" t="s">
        <v>135</v>
      </c>
      <c r="B28" s="51">
        <v>3.5382042837813689E-2</v>
      </c>
      <c r="C28" s="51">
        <v>5.0596238380372721E-2</v>
      </c>
      <c r="D28" s="51">
        <v>5.1807032839290904E-2</v>
      </c>
      <c r="E28" s="51">
        <v>6.6385227877400518E-2</v>
      </c>
      <c r="F28" s="51">
        <v>0.11271514981667018</v>
      </c>
      <c r="G28" s="51">
        <v>5.1861576432284832E-2</v>
      </c>
      <c r="H28" s="51">
        <v>3.9315680066841489E-2</v>
      </c>
      <c r="I28" s="51">
        <v>4.4423378210469926E-2</v>
      </c>
      <c r="J28" s="51">
        <v>6.4125815668388125E-2</v>
      </c>
      <c r="K28" s="51">
        <v>9.9929489694645574E-2</v>
      </c>
      <c r="L28" s="51">
        <v>0.16422234686142209</v>
      </c>
      <c r="M28" s="51">
        <v>0.20495797713245725</v>
      </c>
      <c r="N28" s="51">
        <v>0.13108832768705911</v>
      </c>
      <c r="O28" s="51">
        <v>0.13363452035749523</v>
      </c>
      <c r="P28" s="51">
        <v>0.14450699311808834</v>
      </c>
      <c r="Q28" s="51">
        <v>0.1637100996112634</v>
      </c>
      <c r="R28" s="51">
        <v>0.11656131979772465</v>
      </c>
      <c r="S28" s="51" t="s">
        <v>48</v>
      </c>
      <c r="T28" s="51" t="s">
        <v>48</v>
      </c>
      <c r="U28" s="280" t="s">
        <v>48</v>
      </c>
      <c r="V28" s="280" t="s">
        <v>48</v>
      </c>
      <c r="W28" s="280">
        <v>1.2462014464630428E-2</v>
      </c>
      <c r="X28" s="232">
        <v>0.10380341432103851</v>
      </c>
    </row>
    <row r="29" spans="1:24">
      <c r="A29" s="134" t="s">
        <v>197</v>
      </c>
      <c r="B29" s="51">
        <v>0</v>
      </c>
      <c r="C29" s="51">
        <v>0</v>
      </c>
      <c r="D29" s="51" t="s">
        <v>48</v>
      </c>
      <c r="E29" s="51" t="s">
        <v>48</v>
      </c>
      <c r="F29" s="51" t="s">
        <v>48</v>
      </c>
      <c r="G29" s="51" t="s">
        <v>48</v>
      </c>
      <c r="H29" s="51" t="s">
        <v>48</v>
      </c>
      <c r="I29" s="51" t="s">
        <v>48</v>
      </c>
      <c r="J29" s="51" t="s">
        <v>48</v>
      </c>
      <c r="K29" s="51" t="s">
        <v>48</v>
      </c>
      <c r="L29" s="51" t="s">
        <v>48</v>
      </c>
      <c r="M29" s="51" t="s">
        <v>48</v>
      </c>
      <c r="N29" s="51" t="s">
        <v>48</v>
      </c>
      <c r="O29" s="51" t="s">
        <v>48</v>
      </c>
      <c r="P29" s="51" t="s">
        <v>48</v>
      </c>
      <c r="Q29" s="51" t="s">
        <v>48</v>
      </c>
      <c r="R29" s="51">
        <v>0.15534017195333077</v>
      </c>
      <c r="S29" s="51">
        <v>0.10849071221655779</v>
      </c>
      <c r="T29" s="51">
        <v>0.11222329709801263</v>
      </c>
      <c r="U29" s="279">
        <v>0.10626126567292778</v>
      </c>
      <c r="V29" s="279">
        <v>0.10163854603056034</v>
      </c>
      <c r="W29" s="279">
        <v>9.8248695538744935E-2</v>
      </c>
      <c r="X29" s="232">
        <v>0.10610458786703737</v>
      </c>
    </row>
    <row r="30" spans="1:24">
      <c r="A30" s="134" t="s">
        <v>79</v>
      </c>
      <c r="B30" s="51">
        <v>9.2834224598930468E-3</v>
      </c>
      <c r="C30" s="51">
        <v>1.9782469609724886E-2</v>
      </c>
      <c r="D30" s="51">
        <v>1.7487424703471401E-2</v>
      </c>
      <c r="E30" s="51">
        <v>1.2901152912991187E-2</v>
      </c>
      <c r="F30" s="51">
        <v>8.4426326361810231E-3</v>
      </c>
      <c r="G30" s="51">
        <v>9.5996556177356859E-3</v>
      </c>
      <c r="H30" s="51">
        <v>1.8611581838368491E-2</v>
      </c>
      <c r="I30" s="51">
        <v>4.0473956787941606E-2</v>
      </c>
      <c r="J30" s="51">
        <v>2.7825462613425282E-2</v>
      </c>
      <c r="K30" s="51">
        <v>4.4867610174724501E-2</v>
      </c>
      <c r="L30" s="51">
        <v>3.5721587181999845E-2</v>
      </c>
      <c r="M30" s="51">
        <v>2.9344262852609073E-2</v>
      </c>
      <c r="N30" s="51">
        <v>2.4952670283962627E-2</v>
      </c>
      <c r="O30" s="51">
        <v>2.9515572312083731E-2</v>
      </c>
      <c r="P30" s="51">
        <v>0.1010846572489506</v>
      </c>
      <c r="Q30" s="51" t="s">
        <v>48</v>
      </c>
      <c r="R30" s="51">
        <v>2.8278025906900033E-2</v>
      </c>
      <c r="S30" s="51">
        <v>2.3091251464928866E-2</v>
      </c>
      <c r="T30" s="245">
        <v>3.4836220161266078E-2</v>
      </c>
      <c r="U30" s="279">
        <v>2.324419013988652E-2</v>
      </c>
      <c r="V30" s="279">
        <v>1.4932578157835091E-2</v>
      </c>
      <c r="W30" s="279">
        <v>1.7448165491000995E-2</v>
      </c>
      <c r="X30" s="232">
        <v>1.3280355271218324E-2</v>
      </c>
    </row>
    <row r="31" spans="1:24">
      <c r="A31" s="134" t="s">
        <v>80</v>
      </c>
      <c r="B31" s="51">
        <v>0.10927649111062478</v>
      </c>
      <c r="C31" s="51">
        <v>8.7744106564784152E-2</v>
      </c>
      <c r="D31" s="51">
        <v>5.4100954109538642E-2</v>
      </c>
      <c r="E31" s="51">
        <v>9.117038053215222E-2</v>
      </c>
      <c r="F31" s="51">
        <v>7.8009027724346647E-2</v>
      </c>
      <c r="G31" s="51">
        <v>6.2431086483832499E-2</v>
      </c>
      <c r="H31" s="51">
        <v>4.2953939203743061E-2</v>
      </c>
      <c r="I31" s="51">
        <v>8.7351835295390909E-2</v>
      </c>
      <c r="J31" s="51">
        <v>0.12212762385484992</v>
      </c>
      <c r="K31" s="51">
        <v>0.1540849523718941</v>
      </c>
      <c r="L31" s="51">
        <v>0.19144700991036312</v>
      </c>
      <c r="M31" s="51">
        <v>0.277326366910922</v>
      </c>
      <c r="N31" s="51">
        <v>0.20158717247613098</v>
      </c>
      <c r="O31" s="51">
        <v>0.22143128489081546</v>
      </c>
      <c r="P31" s="51">
        <v>0.24769408928694708</v>
      </c>
      <c r="Q31" s="51">
        <v>0.22046400060632751</v>
      </c>
      <c r="R31" s="51">
        <v>0.17217264191029122</v>
      </c>
      <c r="S31" s="51">
        <v>0.15873391878546242</v>
      </c>
      <c r="T31" s="245">
        <v>0.11145104543545255</v>
      </c>
      <c r="U31" s="279">
        <v>8.8872325008397673E-2</v>
      </c>
      <c r="V31" s="279">
        <v>0.10082255843623411</v>
      </c>
      <c r="W31" s="279">
        <v>0.13803295377520119</v>
      </c>
      <c r="X31" s="232">
        <v>0.15629907015549457</v>
      </c>
    </row>
    <row r="32" spans="1:24">
      <c r="A32" s="134" t="s">
        <v>81</v>
      </c>
      <c r="B32" s="51">
        <v>0.28248125838151561</v>
      </c>
      <c r="C32" s="51">
        <v>0.16379477959781596</v>
      </c>
      <c r="D32" s="51">
        <v>0.18452267848974277</v>
      </c>
      <c r="E32" s="51">
        <v>0.29404003436827131</v>
      </c>
      <c r="F32" s="51">
        <v>0.16707544781315273</v>
      </c>
      <c r="G32" s="51">
        <v>0.25612359410459112</v>
      </c>
      <c r="H32" s="51">
        <v>0.30743553659317502</v>
      </c>
      <c r="I32" s="51">
        <v>0.67257734297666638</v>
      </c>
      <c r="J32" s="51">
        <v>0.67313216914772789</v>
      </c>
      <c r="K32" s="51">
        <v>0.50521163985945672</v>
      </c>
      <c r="L32" s="51">
        <v>0.45512735425268197</v>
      </c>
      <c r="M32" s="51">
        <v>0.44836027963577352</v>
      </c>
      <c r="N32" s="51">
        <v>0.39803307616775285</v>
      </c>
      <c r="O32" s="51">
        <v>0.45153522788599837</v>
      </c>
      <c r="P32" s="51">
        <v>0.62795811760978981</v>
      </c>
      <c r="Q32" s="51">
        <v>0.60064871555786981</v>
      </c>
      <c r="R32" s="51">
        <v>0.591929181818594</v>
      </c>
      <c r="S32" s="51">
        <v>0.89553278148796944</v>
      </c>
      <c r="T32" s="246">
        <v>0.77708315391684557</v>
      </c>
      <c r="U32" s="279">
        <v>0.72288668931756372</v>
      </c>
      <c r="V32" s="279">
        <v>0.84581211418195457</v>
      </c>
      <c r="W32" s="232">
        <v>0.74993126777755503</v>
      </c>
      <c r="X32" s="232">
        <v>0.79434406489731291</v>
      </c>
    </row>
    <row r="33" spans="1:24">
      <c r="A33" s="165" t="s">
        <v>55</v>
      </c>
      <c r="B33" s="113">
        <v>0.14826053865606051</v>
      </c>
      <c r="C33" s="113">
        <v>0.2193958857330616</v>
      </c>
      <c r="D33" s="113">
        <v>0.25409271021934643</v>
      </c>
      <c r="E33" s="113">
        <v>0.32396287313742678</v>
      </c>
      <c r="F33" s="113">
        <v>0.67123009251099675</v>
      </c>
      <c r="G33" s="113">
        <v>0.3801465900222894</v>
      </c>
      <c r="H33" s="113">
        <v>0.30086771348677133</v>
      </c>
      <c r="I33" s="113">
        <v>0.32383006054081676</v>
      </c>
      <c r="J33" s="113">
        <v>0.37376992733519432</v>
      </c>
      <c r="K33" s="113">
        <v>0.41608226615446881</v>
      </c>
      <c r="L33" s="113">
        <v>0.42080718597469202</v>
      </c>
      <c r="M33" s="113">
        <v>0.45526544126605606</v>
      </c>
      <c r="N33" s="113">
        <v>0.33928767052336445</v>
      </c>
      <c r="O33" s="113">
        <v>0.49648702219766305</v>
      </c>
      <c r="P33" s="113">
        <v>0.5624706080373022</v>
      </c>
      <c r="Q33" s="113">
        <v>0.50844855545019096</v>
      </c>
      <c r="R33" s="113">
        <v>0.45368623832994343</v>
      </c>
      <c r="S33" s="113">
        <v>0.50953707920326718</v>
      </c>
      <c r="T33" s="247">
        <v>0.4932711255642519</v>
      </c>
      <c r="U33" s="281">
        <v>0.52156643648528966</v>
      </c>
      <c r="V33" s="281">
        <v>0.44462478781932702</v>
      </c>
      <c r="W33" s="281">
        <v>0.4649960788653148</v>
      </c>
      <c r="X33" s="233">
        <v>0.58215954882501653</v>
      </c>
    </row>
    <row r="34" spans="1:24">
      <c r="A34" s="134" t="s">
        <v>82</v>
      </c>
      <c r="B34" s="51">
        <v>5.9107542781669915E-2</v>
      </c>
      <c r="C34" s="51">
        <v>0.1474547065430471</v>
      </c>
      <c r="D34" s="51">
        <v>0.34580870406858172</v>
      </c>
      <c r="E34" s="51">
        <v>1.2699946942765501</v>
      </c>
      <c r="F34" s="51">
        <v>0.71229074789896896</v>
      </c>
      <c r="G34" s="51">
        <v>0.27739824515068812</v>
      </c>
      <c r="H34" s="51">
        <v>0.15197634347307873</v>
      </c>
      <c r="I34" s="51">
        <v>0.19609511257812465</v>
      </c>
      <c r="J34" s="51">
        <v>0.1842794054440389</v>
      </c>
      <c r="K34" s="51">
        <v>0.26240746413845728</v>
      </c>
      <c r="L34" s="51">
        <v>0.39440642661978742</v>
      </c>
      <c r="M34" s="51">
        <v>0.52774240955289164</v>
      </c>
      <c r="N34" s="51">
        <v>0.3191609440961507</v>
      </c>
      <c r="O34" s="51">
        <v>0.21711243021487922</v>
      </c>
      <c r="P34" s="51">
        <v>0.14424171213560996</v>
      </c>
      <c r="Q34" s="51">
        <v>9.6020223792899095E-2</v>
      </c>
      <c r="R34" s="51">
        <v>6.4886309443934878E-2</v>
      </c>
      <c r="S34" s="51">
        <v>9.9239233536266042E-2</v>
      </c>
      <c r="T34" s="246">
        <v>0.15640995748267966</v>
      </c>
      <c r="U34" s="279">
        <v>9.5146232291427407E-2</v>
      </c>
      <c r="V34" s="279">
        <v>7.2603937004558444E-2</v>
      </c>
      <c r="W34" s="279">
        <v>6.4105581572704226E-2</v>
      </c>
      <c r="X34" s="232">
        <v>5.871081246037E-2</v>
      </c>
    </row>
    <row r="35" spans="1:24">
      <c r="A35" s="62" t="s">
        <v>224</v>
      </c>
      <c r="B35" s="63"/>
      <c r="C35" s="63"/>
      <c r="D35" s="63"/>
      <c r="E35" s="63"/>
      <c r="F35" s="63"/>
      <c r="G35" s="63"/>
    </row>
    <row r="36" spans="1:24" ht="13.5">
      <c r="A36" s="107" t="s">
        <v>137</v>
      </c>
      <c r="B36" s="97"/>
      <c r="C36" s="97"/>
      <c r="D36" s="97"/>
      <c r="E36" s="97"/>
      <c r="F36" s="97"/>
      <c r="G36" s="97"/>
      <c r="H36" s="97"/>
      <c r="I36" s="97"/>
      <c r="J36" s="97"/>
      <c r="K36" s="97"/>
      <c r="L36" s="97"/>
      <c r="M36" s="97"/>
      <c r="N36" s="97"/>
      <c r="O36" s="97"/>
      <c r="P36" s="97"/>
      <c r="Q36" s="97"/>
      <c r="R36" s="97"/>
      <c r="S36" s="97"/>
      <c r="T36" s="97"/>
      <c r="U36" s="97"/>
      <c r="V36" s="97"/>
      <c r="W36" s="97"/>
    </row>
    <row r="37" spans="1:24">
      <c r="A37" s="206" t="s">
        <v>345</v>
      </c>
      <c r="B37" s="63"/>
      <c r="C37" s="63"/>
      <c r="D37" s="63"/>
      <c r="E37" s="63"/>
      <c r="F37" s="63"/>
      <c r="G37" s="63"/>
    </row>
    <row r="38" spans="1:24">
      <c r="A38" s="63"/>
      <c r="B38" s="63"/>
      <c r="C38" s="63"/>
      <c r="D38" s="63"/>
      <c r="E38" s="63"/>
      <c r="F38" s="63"/>
      <c r="G38" s="63"/>
    </row>
    <row r="39" spans="1:24">
      <c r="A39" s="423" t="s">
        <v>217</v>
      </c>
      <c r="B39" s="424"/>
      <c r="C39" s="424"/>
      <c r="D39" s="63"/>
      <c r="E39" s="63"/>
      <c r="F39" s="63"/>
      <c r="G39" s="63"/>
    </row>
    <row r="40" spans="1:24">
      <c r="A40" s="63"/>
      <c r="B40" s="63"/>
      <c r="C40" s="63"/>
      <c r="D40" s="63"/>
    </row>
    <row r="41" spans="1:24">
      <c r="A41" s="63"/>
      <c r="B41" s="63"/>
      <c r="C41" s="63"/>
      <c r="D41" s="63"/>
    </row>
    <row r="42" spans="1:24">
      <c r="A42" s="63"/>
      <c r="B42" s="63"/>
      <c r="C42" s="63"/>
      <c r="D42" s="63"/>
    </row>
    <row r="43" spans="1:24">
      <c r="A43" s="63"/>
      <c r="B43" s="63"/>
      <c r="C43" s="63"/>
      <c r="D43" s="63"/>
    </row>
    <row r="44" spans="1:24">
      <c r="A44" s="63"/>
      <c r="B44" s="63"/>
      <c r="C44" s="63"/>
      <c r="D44" s="63"/>
    </row>
    <row r="45" spans="1:24">
      <c r="A45" s="63"/>
      <c r="B45" s="63"/>
      <c r="C45" s="63"/>
      <c r="D45" s="63"/>
    </row>
    <row r="46" spans="1:24">
      <c r="A46" s="63"/>
      <c r="B46" s="63"/>
      <c r="C46" s="63"/>
      <c r="D46" s="63"/>
    </row>
    <row r="47" spans="1:24">
      <c r="A47" s="63"/>
      <c r="B47" s="63"/>
      <c r="C47" s="63"/>
      <c r="D47" s="63"/>
    </row>
    <row r="48" spans="1:24">
      <c r="A48" s="63"/>
      <c r="B48" s="63"/>
      <c r="C48" s="63"/>
      <c r="D48" s="63"/>
    </row>
    <row r="49" spans="1:4">
      <c r="A49" s="63"/>
      <c r="B49" s="63"/>
      <c r="C49" s="63"/>
      <c r="D49" s="63"/>
    </row>
    <row r="50" spans="1:4">
      <c r="A50" s="63"/>
      <c r="B50" s="63"/>
      <c r="C50" s="63"/>
      <c r="D50" s="63"/>
    </row>
    <row r="51" spans="1:4">
      <c r="A51" s="63"/>
      <c r="B51" s="63"/>
      <c r="C51" s="63"/>
      <c r="D51" s="63"/>
    </row>
    <row r="52" spans="1:4">
      <c r="A52" s="63"/>
      <c r="B52" s="63"/>
      <c r="C52" s="63"/>
      <c r="D52" s="63"/>
    </row>
    <row r="53" spans="1:4">
      <c r="A53" s="63"/>
      <c r="B53" s="63"/>
      <c r="C53" s="63"/>
      <c r="D53" s="63"/>
    </row>
    <row r="54" spans="1:4">
      <c r="A54" s="63"/>
      <c r="B54" s="63"/>
      <c r="C54" s="63"/>
      <c r="D54" s="63"/>
    </row>
    <row r="55" spans="1:4">
      <c r="A55" s="63"/>
      <c r="B55" s="63"/>
      <c r="C55" s="63"/>
      <c r="D55" s="63"/>
    </row>
    <row r="56" spans="1:4">
      <c r="A56" s="63"/>
      <c r="B56" s="63"/>
      <c r="C56" s="63"/>
      <c r="D56" s="63"/>
    </row>
    <row r="57" spans="1:4">
      <c r="A57" s="63"/>
      <c r="B57" s="63"/>
      <c r="C57" s="63"/>
      <c r="D57" s="63"/>
    </row>
  </sheetData>
  <mergeCells count="2">
    <mergeCell ref="A39:C39"/>
    <mergeCell ref="A1:X1"/>
  </mergeCells>
  <phoneticPr fontId="47" type="noConversion"/>
  <hyperlinks>
    <hyperlink ref="A39" location="ICINDEKILER!A1" display="İÇİNDEKİLER SAYFASINA DÖNÜŞ"/>
  </hyperlinks>
  <printOptions gridLinesSet="0"/>
  <pageMargins left="0.74803149606299213" right="0.74803149606299213" top="0.98425196850393704" bottom="0.98425196850393704" header="0.51181102362204722" footer="0.51181102362204722"/>
  <pageSetup paperSize="9" scale="48" orientation="landscape" horizontalDpi="4294967292" verticalDpi="4294967292" r:id="rId1"/>
  <headerFooter alignWithMargins="0"/>
  <rowBreaks count="1" manualBreakCount="1">
    <brk id="39" max="21"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Y43"/>
  <sheetViews>
    <sheetView showGridLines="0" zoomScaleNormal="100" workbookViewId="0">
      <pane xSplit="3" ySplit="3" topLeftCell="E43" activePane="bottomRight" state="frozen"/>
      <selection sqref="A1:H1"/>
      <selection pane="topRight" sqref="A1:H1"/>
      <selection pane="bottomLeft" sqref="A1:H1"/>
      <selection pane="bottomRight" sqref="A1:Y1"/>
    </sheetView>
  </sheetViews>
  <sheetFormatPr defaultColWidth="11.42578125" defaultRowHeight="12.75"/>
  <cols>
    <col min="1" max="1" width="17.28515625" style="64" customWidth="1"/>
    <col min="2" max="4" width="11.42578125" style="64" hidden="1" customWidth="1"/>
    <col min="5" max="24" width="11.42578125" style="64" customWidth="1"/>
    <col min="25" max="16384" width="11.42578125" style="64"/>
  </cols>
  <sheetData>
    <row r="1" spans="1:25" ht="24" customHeight="1">
      <c r="A1" s="414" t="s">
        <v>335</v>
      </c>
      <c r="B1" s="414"/>
      <c r="C1" s="414"/>
      <c r="D1" s="414"/>
      <c r="E1" s="414"/>
      <c r="F1" s="414"/>
      <c r="G1" s="414"/>
      <c r="H1" s="414"/>
      <c r="I1" s="414"/>
      <c r="J1" s="414"/>
      <c r="K1" s="414"/>
      <c r="L1" s="414"/>
      <c r="M1" s="414"/>
      <c r="N1" s="414"/>
      <c r="O1" s="414"/>
      <c r="P1" s="414"/>
      <c r="Q1" s="414"/>
      <c r="R1" s="414"/>
      <c r="S1" s="414"/>
      <c r="T1" s="414"/>
      <c r="U1" s="414"/>
      <c r="V1" s="414"/>
      <c r="W1" s="414"/>
      <c r="X1" s="414"/>
      <c r="Y1" s="414"/>
    </row>
    <row r="2" spans="1:25" ht="12" customHeight="1">
      <c r="A2" s="166"/>
      <c r="B2" s="166"/>
      <c r="C2" s="166"/>
      <c r="D2" s="166"/>
      <c r="E2" s="166"/>
      <c r="F2" s="166"/>
      <c r="G2" s="166"/>
      <c r="H2" s="166"/>
      <c r="I2" s="166"/>
      <c r="J2" s="166"/>
      <c r="K2" s="166"/>
      <c r="L2" s="166"/>
      <c r="M2" s="166"/>
      <c r="N2" s="166"/>
      <c r="O2" s="166"/>
      <c r="P2" s="166"/>
      <c r="Q2" s="166"/>
      <c r="R2" s="166"/>
      <c r="S2" s="166"/>
      <c r="T2" s="166"/>
      <c r="U2" s="166"/>
      <c r="V2" s="166"/>
      <c r="W2" s="166"/>
      <c r="X2" s="166"/>
      <c r="Y2" s="166"/>
    </row>
    <row r="3" spans="1:25" ht="12" customHeight="1">
      <c r="A3" s="167" t="s">
        <v>64</v>
      </c>
      <c r="B3" s="168">
        <v>1996</v>
      </c>
      <c r="C3" s="168">
        <v>1997</v>
      </c>
      <c r="D3" s="168">
        <v>1998</v>
      </c>
      <c r="E3" s="168">
        <v>1999</v>
      </c>
      <c r="F3" s="168">
        <v>2000</v>
      </c>
      <c r="G3" s="168">
        <v>2001</v>
      </c>
      <c r="H3" s="168">
        <v>2002</v>
      </c>
      <c r="I3" s="168">
        <v>2003</v>
      </c>
      <c r="J3" s="168">
        <v>2004</v>
      </c>
      <c r="K3" s="168">
        <v>2005</v>
      </c>
      <c r="L3" s="168">
        <v>2006</v>
      </c>
      <c r="M3" s="168">
        <v>2007</v>
      </c>
      <c r="N3" s="168">
        <v>2008</v>
      </c>
      <c r="O3" s="168">
        <v>2009</v>
      </c>
      <c r="P3" s="168">
        <v>2010</v>
      </c>
      <c r="Q3" s="168">
        <v>2011</v>
      </c>
      <c r="R3" s="168">
        <v>2012</v>
      </c>
      <c r="S3" s="168">
        <v>2013</v>
      </c>
      <c r="T3" s="168">
        <v>2014</v>
      </c>
      <c r="U3" s="168">
        <v>2015</v>
      </c>
      <c r="V3" s="168">
        <v>2016</v>
      </c>
      <c r="W3" s="168">
        <v>2017</v>
      </c>
      <c r="X3" s="168">
        <v>2018</v>
      </c>
      <c r="Y3" s="168" t="s">
        <v>358</v>
      </c>
    </row>
    <row r="4" spans="1:25" s="66" customFormat="1" ht="12" customHeight="1">
      <c r="A4" s="169" t="s">
        <v>57</v>
      </c>
      <c r="B4" s="65" t="s">
        <v>48</v>
      </c>
      <c r="C4" s="65" t="s">
        <v>48</v>
      </c>
      <c r="D4" s="65">
        <v>662</v>
      </c>
      <c r="E4" s="65">
        <v>851</v>
      </c>
      <c r="F4" s="65">
        <v>983</v>
      </c>
      <c r="G4" s="65">
        <v>983</v>
      </c>
      <c r="H4" s="65">
        <v>934</v>
      </c>
      <c r="I4" s="65">
        <v>866</v>
      </c>
      <c r="J4" s="65">
        <v>819</v>
      </c>
      <c r="K4" s="65">
        <v>764</v>
      </c>
      <c r="L4" s="65">
        <v>760</v>
      </c>
      <c r="M4" s="65">
        <v>866</v>
      </c>
      <c r="N4" s="65">
        <v>832</v>
      </c>
      <c r="O4" s="65">
        <v>783</v>
      </c>
      <c r="P4" s="65">
        <v>765</v>
      </c>
      <c r="Q4" s="65">
        <v>746</v>
      </c>
      <c r="R4" s="65">
        <v>747</v>
      </c>
      <c r="S4" s="65">
        <v>720</v>
      </c>
      <c r="T4" s="65">
        <v>670</v>
      </c>
      <c r="U4" s="65">
        <v>619</v>
      </c>
      <c r="V4" s="65">
        <v>592</v>
      </c>
      <c r="W4" s="65">
        <v>499</v>
      </c>
      <c r="X4" s="65">
        <v>514</v>
      </c>
      <c r="Y4" s="65">
        <v>521</v>
      </c>
    </row>
    <row r="5" spans="1:25" s="66" customFormat="1" ht="12" customHeight="1">
      <c r="A5" s="169" t="s">
        <v>56</v>
      </c>
      <c r="B5" s="65">
        <v>8783</v>
      </c>
      <c r="C5" s="65">
        <v>8823</v>
      </c>
      <c r="D5" s="65">
        <v>8449</v>
      </c>
      <c r="E5" s="65">
        <v>8504</v>
      </c>
      <c r="F5" s="65">
        <v>7851</v>
      </c>
      <c r="G5" s="65">
        <v>7069</v>
      </c>
      <c r="H5" s="65">
        <v>6586</v>
      </c>
      <c r="I5" s="65">
        <v>6159</v>
      </c>
      <c r="J5" s="65">
        <v>6097</v>
      </c>
      <c r="K5" s="65">
        <v>6029</v>
      </c>
      <c r="L5" s="65">
        <v>6005</v>
      </c>
      <c r="M5" s="65">
        <v>5941</v>
      </c>
      <c r="N5" s="65">
        <v>5472</v>
      </c>
      <c r="O5" s="65">
        <v>5179</v>
      </c>
      <c r="P5" s="65">
        <v>5095</v>
      </c>
      <c r="Q5" s="65">
        <v>4988</v>
      </c>
      <c r="R5" s="65">
        <v>4916</v>
      </c>
      <c r="S5" s="65">
        <v>5008</v>
      </c>
      <c r="T5" s="65">
        <v>5248</v>
      </c>
      <c r="U5" s="65">
        <v>5283</v>
      </c>
      <c r="V5" s="65">
        <v>5204</v>
      </c>
      <c r="W5" s="65">
        <v>5235</v>
      </c>
      <c r="X5" s="65">
        <v>5343</v>
      </c>
      <c r="Y5" s="65" t="s">
        <v>48</v>
      </c>
    </row>
    <row r="6" spans="1:25" s="66" customFormat="1" ht="12" customHeight="1">
      <c r="A6" s="169" t="s">
        <v>45</v>
      </c>
      <c r="B6" s="65">
        <v>147</v>
      </c>
      <c r="C6" s="65">
        <v>136</v>
      </c>
      <c r="D6" s="65">
        <v>131</v>
      </c>
      <c r="E6" s="65">
        <v>125</v>
      </c>
      <c r="F6" s="65">
        <v>125</v>
      </c>
      <c r="G6" s="65">
        <v>119</v>
      </c>
      <c r="H6" s="65">
        <v>114</v>
      </c>
      <c r="I6" s="65">
        <v>110</v>
      </c>
      <c r="J6" s="65">
        <v>107</v>
      </c>
      <c r="K6" s="65">
        <v>104</v>
      </c>
      <c r="L6" s="65">
        <v>106</v>
      </c>
      <c r="M6" s="65">
        <v>111</v>
      </c>
      <c r="N6" s="65">
        <v>112</v>
      </c>
      <c r="O6" s="65">
        <v>106</v>
      </c>
      <c r="P6" s="65">
        <v>106</v>
      </c>
      <c r="Q6" s="65">
        <v>105</v>
      </c>
      <c r="R6" s="65">
        <v>107</v>
      </c>
      <c r="S6" s="65">
        <v>103</v>
      </c>
      <c r="T6" s="65">
        <v>101</v>
      </c>
      <c r="U6" s="65">
        <v>99</v>
      </c>
      <c r="V6" s="65">
        <v>99</v>
      </c>
      <c r="W6" s="65">
        <v>102</v>
      </c>
      <c r="X6" s="65">
        <v>99</v>
      </c>
      <c r="Y6" s="65" t="s">
        <v>48</v>
      </c>
    </row>
    <row r="7" spans="1:25" s="66" customFormat="1" ht="12" customHeight="1">
      <c r="A7" s="169" t="s">
        <v>131</v>
      </c>
      <c r="B7" s="65">
        <v>142</v>
      </c>
      <c r="C7" s="65">
        <v>138</v>
      </c>
      <c r="D7" s="65">
        <v>128</v>
      </c>
      <c r="E7" s="65">
        <v>114</v>
      </c>
      <c r="F7" s="65">
        <v>111</v>
      </c>
      <c r="G7" s="65">
        <v>111</v>
      </c>
      <c r="H7" s="65">
        <v>129</v>
      </c>
      <c r="I7" s="65">
        <v>125</v>
      </c>
      <c r="J7" s="65">
        <v>120</v>
      </c>
      <c r="K7" s="65">
        <v>111</v>
      </c>
      <c r="L7" s="65">
        <v>113</v>
      </c>
      <c r="M7" s="65">
        <v>119</v>
      </c>
      <c r="N7" s="65">
        <v>118</v>
      </c>
      <c r="O7" s="65">
        <v>115</v>
      </c>
      <c r="P7" s="72">
        <v>110</v>
      </c>
      <c r="Q7" s="72">
        <v>105</v>
      </c>
      <c r="R7" s="72">
        <v>99</v>
      </c>
      <c r="S7" s="72">
        <v>102</v>
      </c>
      <c r="T7" s="72">
        <v>99</v>
      </c>
      <c r="U7" s="72">
        <v>92</v>
      </c>
      <c r="V7" s="72">
        <v>83</v>
      </c>
      <c r="W7" s="72">
        <v>536</v>
      </c>
      <c r="X7" s="72">
        <v>677</v>
      </c>
      <c r="Y7" s="72" t="s">
        <v>48</v>
      </c>
    </row>
    <row r="8" spans="1:25" s="66" customFormat="1" ht="12" customHeight="1">
      <c r="A8" s="169" t="s">
        <v>46</v>
      </c>
      <c r="B8" s="65">
        <v>551</v>
      </c>
      <c r="C8" s="65">
        <v>545</v>
      </c>
      <c r="D8" s="65">
        <v>535</v>
      </c>
      <c r="E8" s="65">
        <v>487</v>
      </c>
      <c r="F8" s="65">
        <v>467</v>
      </c>
      <c r="G8" s="65">
        <v>441</v>
      </c>
      <c r="H8" s="65">
        <v>412</v>
      </c>
      <c r="I8" s="65">
        <v>391</v>
      </c>
      <c r="J8" s="65">
        <v>388</v>
      </c>
      <c r="K8" s="65">
        <v>381</v>
      </c>
      <c r="L8" s="65">
        <v>350</v>
      </c>
      <c r="M8" s="65">
        <v>404</v>
      </c>
      <c r="N8" s="65">
        <v>392</v>
      </c>
      <c r="O8" s="65">
        <v>386</v>
      </c>
      <c r="P8" s="65">
        <v>373</v>
      </c>
      <c r="Q8" s="65">
        <v>373</v>
      </c>
      <c r="R8" s="65">
        <v>364</v>
      </c>
      <c r="S8" s="65">
        <v>363</v>
      </c>
      <c r="T8" s="65">
        <v>366</v>
      </c>
      <c r="U8" s="65">
        <v>359</v>
      </c>
      <c r="V8" s="65">
        <v>349</v>
      </c>
      <c r="W8" s="65">
        <v>343</v>
      </c>
      <c r="X8" s="65">
        <v>339</v>
      </c>
      <c r="Y8" s="65">
        <v>326</v>
      </c>
    </row>
    <row r="9" spans="1:25" s="66" customFormat="1" ht="12" customHeight="1">
      <c r="A9" s="169" t="s">
        <v>65</v>
      </c>
      <c r="B9" s="65" t="s">
        <v>48</v>
      </c>
      <c r="C9" s="65" t="s">
        <v>48</v>
      </c>
      <c r="D9" s="65" t="s">
        <v>48</v>
      </c>
      <c r="E9" s="65" t="s">
        <v>48</v>
      </c>
      <c r="F9" s="65" t="s">
        <v>48</v>
      </c>
      <c r="G9" s="65">
        <v>1154</v>
      </c>
      <c r="H9" s="65">
        <v>1223</v>
      </c>
      <c r="I9" s="65">
        <v>1285</v>
      </c>
      <c r="J9" s="65">
        <v>1373</v>
      </c>
      <c r="K9" s="65">
        <v>1377</v>
      </c>
      <c r="L9" s="65">
        <v>1421</v>
      </c>
      <c r="M9" s="65">
        <v>1530</v>
      </c>
      <c r="N9" s="65">
        <v>1604</v>
      </c>
      <c r="O9" s="65">
        <v>1700</v>
      </c>
      <c r="P9" s="65">
        <v>2063</v>
      </c>
      <c r="Q9" s="65">
        <v>2342</v>
      </c>
      <c r="R9" s="65">
        <v>2494</v>
      </c>
      <c r="S9" s="65">
        <v>2489</v>
      </c>
      <c r="T9" s="65">
        <v>2613</v>
      </c>
      <c r="U9" s="65">
        <v>2926</v>
      </c>
      <c r="V9" s="65">
        <v>3052</v>
      </c>
      <c r="W9" s="65">
        <v>3485</v>
      </c>
      <c r="X9" s="65">
        <v>3584</v>
      </c>
      <c r="Y9" s="65">
        <v>3708</v>
      </c>
    </row>
    <row r="10" spans="1:25" s="66" customFormat="1" ht="12" customHeight="1">
      <c r="A10" s="169" t="s">
        <v>132</v>
      </c>
      <c r="B10" s="65">
        <v>249</v>
      </c>
      <c r="C10" s="65">
        <v>249</v>
      </c>
      <c r="D10" s="65">
        <v>254</v>
      </c>
      <c r="E10" s="65">
        <v>242</v>
      </c>
      <c r="F10" s="65">
        <v>235</v>
      </c>
      <c r="G10" s="65">
        <v>217</v>
      </c>
      <c r="H10" s="65">
        <v>201</v>
      </c>
      <c r="I10" s="65">
        <v>194</v>
      </c>
      <c r="J10" s="65">
        <v>183</v>
      </c>
      <c r="K10" s="65" t="s">
        <v>48</v>
      </c>
      <c r="L10" s="65" t="s">
        <v>48</v>
      </c>
      <c r="M10" s="65" t="s">
        <v>48</v>
      </c>
      <c r="N10" s="65" t="s">
        <v>48</v>
      </c>
      <c r="O10" s="65" t="s">
        <v>48</v>
      </c>
      <c r="P10" s="65" t="s">
        <v>48</v>
      </c>
      <c r="Q10" s="65" t="s">
        <v>48</v>
      </c>
      <c r="R10" s="65" t="s">
        <v>48</v>
      </c>
      <c r="S10" s="65" t="s">
        <v>48</v>
      </c>
      <c r="T10" s="65" t="s">
        <v>48</v>
      </c>
      <c r="U10" s="65" t="s">
        <v>48</v>
      </c>
      <c r="V10" s="65" t="s">
        <v>48</v>
      </c>
      <c r="W10" s="65" t="s">
        <v>48</v>
      </c>
      <c r="X10" s="65" t="s">
        <v>48</v>
      </c>
      <c r="Y10" s="65" t="s">
        <v>48</v>
      </c>
    </row>
    <row r="11" spans="1:25" s="66" customFormat="1" ht="12" customHeight="1">
      <c r="A11" s="169" t="s">
        <v>66</v>
      </c>
      <c r="B11" s="65">
        <v>252</v>
      </c>
      <c r="C11" s="65">
        <v>281</v>
      </c>
      <c r="D11" s="65">
        <v>287</v>
      </c>
      <c r="E11" s="65">
        <v>276</v>
      </c>
      <c r="F11" s="65">
        <v>286</v>
      </c>
      <c r="G11" s="65">
        <v>315</v>
      </c>
      <c r="H11" s="65">
        <v>331</v>
      </c>
      <c r="I11" s="65">
        <v>333</v>
      </c>
      <c r="J11" s="65">
        <v>331</v>
      </c>
      <c r="K11" s="65">
        <v>336</v>
      </c>
      <c r="L11" s="65">
        <v>344</v>
      </c>
      <c r="M11" s="65">
        <v>383</v>
      </c>
      <c r="N11" s="65">
        <v>396</v>
      </c>
      <c r="O11" s="65">
        <v>398</v>
      </c>
      <c r="P11" s="65">
        <v>420</v>
      </c>
      <c r="Q11" s="65">
        <v>440</v>
      </c>
      <c r="R11" s="65">
        <v>459</v>
      </c>
      <c r="S11" s="65">
        <v>483</v>
      </c>
      <c r="T11" s="65" t="s">
        <v>48</v>
      </c>
      <c r="U11" s="65">
        <v>521</v>
      </c>
      <c r="V11" s="65">
        <v>537</v>
      </c>
      <c r="W11" s="65">
        <v>566</v>
      </c>
      <c r="X11" s="65" t="s">
        <v>48</v>
      </c>
      <c r="Y11" s="65">
        <v>652</v>
      </c>
    </row>
    <row r="12" spans="1:25" s="66" customFormat="1" ht="12" customHeight="1">
      <c r="A12" s="169" t="s">
        <v>67</v>
      </c>
      <c r="B12" s="65">
        <v>216</v>
      </c>
      <c r="C12" s="65">
        <v>221</v>
      </c>
      <c r="D12" s="65">
        <v>222</v>
      </c>
      <c r="E12" s="65">
        <v>226</v>
      </c>
      <c r="F12" s="65">
        <v>230</v>
      </c>
      <c r="G12" s="65">
        <v>232</v>
      </c>
      <c r="H12" s="65">
        <v>234</v>
      </c>
      <c r="I12" s="65">
        <v>236</v>
      </c>
      <c r="J12" s="65">
        <v>235</v>
      </c>
      <c r="K12" s="65">
        <v>237</v>
      </c>
      <c r="L12" s="65">
        <v>239</v>
      </c>
      <c r="M12" s="65">
        <v>244</v>
      </c>
      <c r="N12" s="65">
        <v>246</v>
      </c>
      <c r="O12" s="65">
        <v>248</v>
      </c>
      <c r="P12" s="65">
        <v>253</v>
      </c>
      <c r="Q12" s="65">
        <v>253</v>
      </c>
      <c r="R12" s="65">
        <v>254</v>
      </c>
      <c r="S12" s="65">
        <v>257</v>
      </c>
      <c r="T12" s="65" t="s">
        <v>48</v>
      </c>
      <c r="U12" s="65">
        <v>265</v>
      </c>
      <c r="V12" s="65">
        <v>265</v>
      </c>
      <c r="W12" s="65">
        <v>267</v>
      </c>
      <c r="X12" s="65">
        <v>267</v>
      </c>
      <c r="Y12" s="65">
        <v>266</v>
      </c>
    </row>
    <row r="13" spans="1:25" s="66" customFormat="1" ht="12" customHeight="1">
      <c r="A13" s="169" t="s">
        <v>133</v>
      </c>
      <c r="B13" s="65">
        <v>71</v>
      </c>
      <c r="C13" s="65">
        <v>126</v>
      </c>
      <c r="D13" s="65">
        <v>131</v>
      </c>
      <c r="E13" s="65">
        <v>150</v>
      </c>
      <c r="F13" s="65">
        <v>158</v>
      </c>
      <c r="G13" s="65">
        <v>155</v>
      </c>
      <c r="H13" s="65">
        <v>149</v>
      </c>
      <c r="I13" s="65">
        <v>145</v>
      </c>
      <c r="J13" s="65">
        <v>137</v>
      </c>
      <c r="K13" s="65" t="s">
        <v>48</v>
      </c>
      <c r="L13" s="65" t="s">
        <v>48</v>
      </c>
      <c r="M13" s="65" t="s">
        <v>48</v>
      </c>
      <c r="N13" s="65" t="s">
        <v>48</v>
      </c>
      <c r="O13" s="65" t="s">
        <v>48</v>
      </c>
      <c r="P13" s="65" t="s">
        <v>48</v>
      </c>
      <c r="Q13" s="65" t="s">
        <v>48</v>
      </c>
      <c r="R13" s="65" t="s">
        <v>48</v>
      </c>
      <c r="S13" s="65" t="s">
        <v>48</v>
      </c>
      <c r="T13" s="65" t="s">
        <v>48</v>
      </c>
      <c r="U13" s="65" t="s">
        <v>48</v>
      </c>
      <c r="V13" s="65" t="s">
        <v>48</v>
      </c>
      <c r="W13" s="65" t="s">
        <v>48</v>
      </c>
      <c r="X13" s="65" t="s">
        <v>48</v>
      </c>
      <c r="Y13" s="65" t="s">
        <v>48</v>
      </c>
    </row>
    <row r="14" spans="1:25" s="66" customFormat="1" ht="12" customHeight="1">
      <c r="A14" s="169" t="s">
        <v>231</v>
      </c>
      <c r="B14" s="65" t="s">
        <v>48</v>
      </c>
      <c r="C14" s="65" t="s">
        <v>48</v>
      </c>
      <c r="D14" s="65" t="s">
        <v>48</v>
      </c>
      <c r="E14" s="65" t="s">
        <v>48</v>
      </c>
      <c r="F14" s="65" t="s">
        <v>48</v>
      </c>
      <c r="G14" s="65">
        <v>1041</v>
      </c>
      <c r="H14" s="65">
        <v>916</v>
      </c>
      <c r="I14" s="65">
        <v>911</v>
      </c>
      <c r="J14" s="65">
        <v>5687</v>
      </c>
      <c r="K14" s="65">
        <v>5797</v>
      </c>
      <c r="L14" s="65">
        <v>5952</v>
      </c>
      <c r="M14" s="65">
        <v>6217</v>
      </c>
      <c r="N14" s="65">
        <v>6327</v>
      </c>
      <c r="O14" s="65">
        <v>6408</v>
      </c>
      <c r="P14" s="65">
        <v>6586</v>
      </c>
      <c r="Q14" s="65">
        <v>6752</v>
      </c>
      <c r="R14" s="65">
        <v>6856</v>
      </c>
      <c r="S14" s="65">
        <v>6932</v>
      </c>
      <c r="T14" s="65">
        <v>5542</v>
      </c>
      <c r="U14" s="65">
        <v>7630</v>
      </c>
      <c r="V14" s="65">
        <v>7661</v>
      </c>
      <c r="W14" s="65">
        <v>5775</v>
      </c>
      <c r="X14" s="65">
        <v>6989</v>
      </c>
      <c r="Y14" s="65" t="s">
        <v>48</v>
      </c>
    </row>
    <row r="15" spans="1:25" s="66" customFormat="1" ht="12" customHeight="1">
      <c r="A15" s="169" t="s">
        <v>69</v>
      </c>
      <c r="B15" s="65">
        <v>86</v>
      </c>
      <c r="C15" s="65">
        <v>102</v>
      </c>
      <c r="D15" s="65">
        <v>100</v>
      </c>
      <c r="E15" s="65">
        <v>101</v>
      </c>
      <c r="F15" s="65">
        <v>96</v>
      </c>
      <c r="G15" s="65">
        <v>87</v>
      </c>
      <c r="H15" s="65">
        <v>76</v>
      </c>
      <c r="I15" s="65">
        <v>66</v>
      </c>
      <c r="J15" s="65">
        <v>65</v>
      </c>
      <c r="K15" s="65">
        <v>66</v>
      </c>
      <c r="L15" s="65">
        <v>70</v>
      </c>
      <c r="M15" s="65">
        <v>73</v>
      </c>
      <c r="N15" s="65">
        <v>68</v>
      </c>
      <c r="O15" s="65">
        <v>64</v>
      </c>
      <c r="P15" s="65">
        <v>59</v>
      </c>
      <c r="Q15" s="65">
        <v>55</v>
      </c>
      <c r="R15" s="65">
        <v>50</v>
      </c>
      <c r="S15" s="65">
        <v>50</v>
      </c>
      <c r="T15" s="65">
        <v>52</v>
      </c>
      <c r="U15" s="65">
        <v>53</v>
      </c>
      <c r="V15" s="65">
        <v>51</v>
      </c>
      <c r="W15" s="65">
        <v>52</v>
      </c>
      <c r="X15" s="65">
        <v>54</v>
      </c>
      <c r="Y15" s="65" t="s">
        <v>48</v>
      </c>
    </row>
    <row r="16" spans="1:25" s="66" customFormat="1" ht="12" customHeight="1">
      <c r="A16" s="169" t="s">
        <v>70</v>
      </c>
      <c r="B16" s="65" t="s">
        <v>48</v>
      </c>
      <c r="C16" s="65" t="s">
        <v>48</v>
      </c>
      <c r="D16" s="65" t="s">
        <v>48</v>
      </c>
      <c r="E16" s="65" t="s">
        <v>48</v>
      </c>
      <c r="F16" s="65" t="s">
        <v>48</v>
      </c>
      <c r="G16" s="65" t="s">
        <v>48</v>
      </c>
      <c r="H16" s="65" t="s">
        <v>48</v>
      </c>
      <c r="I16" s="65" t="s">
        <v>48</v>
      </c>
      <c r="J16" s="65" t="s">
        <v>48</v>
      </c>
      <c r="K16" s="65" t="s">
        <v>48</v>
      </c>
      <c r="L16" s="65">
        <v>3378</v>
      </c>
      <c r="M16" s="65">
        <v>3537</v>
      </c>
      <c r="N16" s="65">
        <v>3576</v>
      </c>
      <c r="O16" s="65">
        <v>3472</v>
      </c>
      <c r="P16" s="65">
        <v>3345</v>
      </c>
      <c r="Q16" s="65">
        <v>3276</v>
      </c>
      <c r="R16" s="65">
        <v>3200</v>
      </c>
      <c r="S16" s="65">
        <v>3245</v>
      </c>
      <c r="T16" s="65">
        <v>3452</v>
      </c>
      <c r="U16" s="65">
        <v>3651</v>
      </c>
      <c r="V16" s="65">
        <v>3506</v>
      </c>
      <c r="W16" s="65">
        <v>3136</v>
      </c>
      <c r="X16" s="65">
        <v>3006</v>
      </c>
      <c r="Y16" s="65">
        <v>2906</v>
      </c>
    </row>
    <row r="17" spans="1:25" s="66" customFormat="1" ht="12" customHeight="1">
      <c r="A17" s="169" t="s">
        <v>71</v>
      </c>
      <c r="B17" s="65">
        <v>655</v>
      </c>
      <c r="C17" s="65">
        <v>659</v>
      </c>
      <c r="D17" s="65">
        <v>662</v>
      </c>
      <c r="E17" s="65">
        <v>654</v>
      </c>
      <c r="F17" s="65">
        <v>665</v>
      </c>
      <c r="G17" s="65">
        <v>649</v>
      </c>
      <c r="H17" s="65">
        <v>624</v>
      </c>
      <c r="I17" s="65">
        <v>577</v>
      </c>
      <c r="J17" s="65">
        <v>578</v>
      </c>
      <c r="K17" s="65">
        <v>584</v>
      </c>
      <c r="L17" s="65">
        <v>606</v>
      </c>
      <c r="M17" s="65">
        <v>657</v>
      </c>
      <c r="N17" s="65">
        <v>642</v>
      </c>
      <c r="O17" s="65">
        <v>622</v>
      </c>
      <c r="P17" s="65">
        <v>613</v>
      </c>
      <c r="Q17" s="65">
        <v>593</v>
      </c>
      <c r="R17" s="65">
        <v>549</v>
      </c>
      <c r="S17" s="65">
        <v>508</v>
      </c>
      <c r="T17" s="65">
        <v>473</v>
      </c>
      <c r="U17" s="65">
        <v>461</v>
      </c>
      <c r="V17" s="65">
        <v>491</v>
      </c>
      <c r="W17" s="65">
        <v>457</v>
      </c>
      <c r="X17" s="65">
        <v>448</v>
      </c>
      <c r="Y17" s="65">
        <v>445</v>
      </c>
    </row>
    <row r="18" spans="1:25" s="66" customFormat="1" ht="11.25" customHeight="1">
      <c r="A18" s="169" t="s">
        <v>60</v>
      </c>
      <c r="B18" s="65">
        <v>3089</v>
      </c>
      <c r="C18" s="65">
        <v>3140</v>
      </c>
      <c r="D18" s="65">
        <v>3162</v>
      </c>
      <c r="E18" s="65">
        <v>3216</v>
      </c>
      <c r="F18" s="65">
        <v>3406</v>
      </c>
      <c r="G18" s="65">
        <v>3476</v>
      </c>
      <c r="H18" s="65">
        <v>3465</v>
      </c>
      <c r="I18" s="65">
        <v>3346</v>
      </c>
      <c r="J18" s="65">
        <v>3396</v>
      </c>
      <c r="K18" s="65">
        <v>2796</v>
      </c>
      <c r="L18" s="65">
        <v>3854</v>
      </c>
      <c r="M18" s="65">
        <v>3870</v>
      </c>
      <c r="N18" s="65">
        <v>3786</v>
      </c>
      <c r="O18" s="65">
        <v>3656</v>
      </c>
      <c r="P18" s="65">
        <v>3565</v>
      </c>
      <c r="Q18" s="65">
        <v>3520</v>
      </c>
      <c r="R18" s="65">
        <v>3481</v>
      </c>
      <c r="S18" s="65">
        <v>3419</v>
      </c>
      <c r="T18" s="65">
        <v>3470</v>
      </c>
      <c r="U18" s="65">
        <v>3513</v>
      </c>
      <c r="V18" s="65">
        <v>3541</v>
      </c>
      <c r="W18" s="65">
        <v>3604</v>
      </c>
      <c r="X18" s="65">
        <v>3657</v>
      </c>
      <c r="Y18" s="65">
        <v>3676</v>
      </c>
    </row>
    <row r="19" spans="1:25" s="66" customFormat="1" ht="12" customHeight="1">
      <c r="A19" s="169" t="s">
        <v>72</v>
      </c>
      <c r="B19" s="65">
        <v>1323</v>
      </c>
      <c r="C19" s="65">
        <v>1420</v>
      </c>
      <c r="D19" s="65">
        <v>1433</v>
      </c>
      <c r="E19" s="65">
        <v>1456</v>
      </c>
      <c r="F19" s="65">
        <v>1394</v>
      </c>
      <c r="G19" s="65">
        <v>1299</v>
      </c>
      <c r="H19" s="65">
        <v>3791</v>
      </c>
      <c r="I19" s="65">
        <v>3599</v>
      </c>
      <c r="J19" s="65">
        <v>3604</v>
      </c>
      <c r="K19" s="65">
        <v>3758</v>
      </c>
      <c r="L19" s="65">
        <v>3842</v>
      </c>
      <c r="M19" s="65">
        <v>3951</v>
      </c>
      <c r="N19" s="65">
        <v>3841</v>
      </c>
      <c r="O19" s="65">
        <v>3700</v>
      </c>
      <c r="P19" s="65">
        <v>3741</v>
      </c>
      <c r="Q19" s="65">
        <v>3945</v>
      </c>
      <c r="R19" s="65">
        <v>3972</v>
      </c>
      <c r="S19" s="65">
        <v>3886</v>
      </c>
      <c r="T19" s="65">
        <v>3761</v>
      </c>
      <c r="U19" s="65">
        <v>3559</v>
      </c>
      <c r="V19" s="65">
        <v>3419</v>
      </c>
      <c r="W19" s="65">
        <v>3328</v>
      </c>
      <c r="X19" s="65">
        <v>3383</v>
      </c>
      <c r="Y19" s="65">
        <v>3407</v>
      </c>
    </row>
    <row r="20" spans="1:25" s="66" customFormat="1" ht="12" customHeight="1">
      <c r="A20" s="169" t="s">
        <v>73</v>
      </c>
      <c r="B20" s="65" t="s">
        <v>48</v>
      </c>
      <c r="C20" s="65" t="s">
        <v>48</v>
      </c>
      <c r="D20" s="65" t="s">
        <v>48</v>
      </c>
      <c r="E20" s="65" t="s">
        <v>48</v>
      </c>
      <c r="F20" s="65" t="s">
        <v>48</v>
      </c>
      <c r="G20" s="65" t="s">
        <v>48</v>
      </c>
      <c r="H20" s="65" t="s">
        <v>48</v>
      </c>
      <c r="I20" s="65">
        <v>108</v>
      </c>
      <c r="J20" s="65">
        <v>106</v>
      </c>
      <c r="K20" s="65">
        <v>98</v>
      </c>
      <c r="L20" s="65">
        <v>94</v>
      </c>
      <c r="M20" s="65">
        <v>90</v>
      </c>
      <c r="N20" s="65">
        <v>89</v>
      </c>
      <c r="O20" s="65">
        <v>87</v>
      </c>
      <c r="P20" s="65">
        <v>86</v>
      </c>
      <c r="Q20" s="65">
        <v>83</v>
      </c>
      <c r="R20" s="65">
        <v>82</v>
      </c>
      <c r="S20" s="65">
        <v>78</v>
      </c>
      <c r="T20" s="65">
        <v>74</v>
      </c>
      <c r="U20" s="65">
        <v>73</v>
      </c>
      <c r="V20" s="65">
        <v>70</v>
      </c>
      <c r="W20" s="65">
        <v>69</v>
      </c>
      <c r="X20" s="65">
        <v>68</v>
      </c>
      <c r="Y20" s="65" t="s">
        <v>48</v>
      </c>
    </row>
    <row r="21" spans="1:25" s="66" customFormat="1" ht="12" customHeight="1">
      <c r="A21" s="169" t="s">
        <v>188</v>
      </c>
      <c r="B21" s="65"/>
      <c r="C21" s="65">
        <v>776</v>
      </c>
      <c r="D21" s="65">
        <v>748</v>
      </c>
      <c r="E21" s="65">
        <v>712</v>
      </c>
      <c r="F21" s="65">
        <v>702</v>
      </c>
      <c r="G21" s="65">
        <v>688</v>
      </c>
      <c r="H21" s="65">
        <v>682</v>
      </c>
      <c r="I21" s="65">
        <v>684</v>
      </c>
      <c r="J21" s="65">
        <v>683</v>
      </c>
      <c r="K21" s="65">
        <v>1616</v>
      </c>
      <c r="L21" s="65">
        <v>1689</v>
      </c>
      <c r="M21" s="65">
        <v>1757</v>
      </c>
      <c r="N21" s="65">
        <v>1793</v>
      </c>
      <c r="O21" s="65">
        <v>1788</v>
      </c>
      <c r="P21" s="65">
        <v>1798</v>
      </c>
      <c r="Q21" s="65">
        <v>1816</v>
      </c>
      <c r="R21" s="65">
        <v>1784</v>
      </c>
      <c r="S21" s="65">
        <v>1813</v>
      </c>
      <c r="T21" s="65">
        <v>1864</v>
      </c>
      <c r="U21" s="65">
        <v>1961</v>
      </c>
      <c r="V21" s="65">
        <v>2059</v>
      </c>
      <c r="W21" s="65">
        <v>2134</v>
      </c>
      <c r="X21" s="65">
        <v>2207</v>
      </c>
      <c r="Y21" s="65">
        <v>2245</v>
      </c>
    </row>
    <row r="22" spans="1:25" s="66" customFormat="1" ht="12" customHeight="1">
      <c r="A22" s="169" t="s">
        <v>74</v>
      </c>
      <c r="B22" s="65">
        <v>278</v>
      </c>
      <c r="C22" s="65">
        <v>284</v>
      </c>
      <c r="D22" s="65">
        <v>276</v>
      </c>
      <c r="E22" s="65">
        <v>277</v>
      </c>
      <c r="F22" s="65">
        <v>270</v>
      </c>
      <c r="G22" s="65">
        <v>257</v>
      </c>
      <c r="H22" s="65">
        <v>245</v>
      </c>
      <c r="I22" s="65">
        <v>242</v>
      </c>
      <c r="J22" s="65">
        <v>234</v>
      </c>
      <c r="K22" s="65">
        <v>245</v>
      </c>
      <c r="L22" s="65">
        <v>260</v>
      </c>
      <c r="M22" s="65">
        <v>261</v>
      </c>
      <c r="N22" s="65">
        <v>262</v>
      </c>
      <c r="O22" s="65">
        <v>266</v>
      </c>
      <c r="P22" s="65">
        <v>289</v>
      </c>
      <c r="Q22" s="65">
        <v>298</v>
      </c>
      <c r="R22" s="65">
        <v>293</v>
      </c>
      <c r="S22" s="65">
        <v>274</v>
      </c>
      <c r="T22" s="65">
        <v>220</v>
      </c>
      <c r="U22" s="65">
        <v>192</v>
      </c>
      <c r="V22" s="65">
        <v>180</v>
      </c>
      <c r="W22" s="65">
        <v>168</v>
      </c>
      <c r="X22" s="65">
        <v>162</v>
      </c>
      <c r="Y22" s="65">
        <v>155</v>
      </c>
    </row>
    <row r="23" spans="1:25" s="66" customFormat="1" ht="12" customHeight="1">
      <c r="A23" s="169" t="s">
        <v>52</v>
      </c>
      <c r="B23" s="65" t="s">
        <v>48</v>
      </c>
      <c r="C23" s="65" t="s">
        <v>48</v>
      </c>
      <c r="D23" s="65" t="s">
        <v>48</v>
      </c>
      <c r="E23" s="65" t="s">
        <v>48</v>
      </c>
      <c r="F23" s="65">
        <v>59</v>
      </c>
      <c r="G23" s="65">
        <v>56</v>
      </c>
      <c r="H23" s="65">
        <v>48</v>
      </c>
      <c r="I23" s="65">
        <v>51</v>
      </c>
      <c r="J23" s="65">
        <v>46</v>
      </c>
      <c r="K23" s="65">
        <v>44</v>
      </c>
      <c r="L23" s="65">
        <v>41</v>
      </c>
      <c r="M23" s="65">
        <v>41</v>
      </c>
      <c r="N23" s="65">
        <v>43</v>
      </c>
      <c r="O23" s="65">
        <v>47</v>
      </c>
      <c r="P23" s="65">
        <v>52</v>
      </c>
      <c r="Q23" s="65">
        <v>54</v>
      </c>
      <c r="R23" s="65">
        <v>52</v>
      </c>
      <c r="S23" s="65">
        <v>50</v>
      </c>
      <c r="T23" s="65">
        <v>48</v>
      </c>
      <c r="U23" s="65">
        <v>45</v>
      </c>
      <c r="V23" s="65">
        <v>43</v>
      </c>
      <c r="W23" s="65">
        <v>41</v>
      </c>
      <c r="X23" s="65">
        <v>43</v>
      </c>
      <c r="Y23" s="65">
        <v>44</v>
      </c>
    </row>
    <row r="24" spans="1:25" s="66" customFormat="1" ht="12" customHeight="1">
      <c r="A24" s="169" t="s">
        <v>53</v>
      </c>
      <c r="B24" s="65">
        <v>618</v>
      </c>
      <c r="C24" s="65">
        <v>703</v>
      </c>
      <c r="D24" s="65">
        <v>731</v>
      </c>
      <c r="E24" s="65">
        <v>752</v>
      </c>
      <c r="F24" s="65">
        <v>790</v>
      </c>
      <c r="G24" s="65">
        <v>807</v>
      </c>
      <c r="H24" s="65">
        <v>861</v>
      </c>
      <c r="I24" s="65">
        <v>902</v>
      </c>
      <c r="J24" s="65">
        <v>959</v>
      </c>
      <c r="K24" s="65">
        <v>1019</v>
      </c>
      <c r="L24" s="65">
        <v>1025</v>
      </c>
      <c r="M24" s="65">
        <v>986</v>
      </c>
      <c r="N24" s="65">
        <v>976</v>
      </c>
      <c r="O24" s="65">
        <v>959</v>
      </c>
      <c r="P24" s="65">
        <v>956</v>
      </c>
      <c r="Q24" s="65">
        <v>940</v>
      </c>
      <c r="R24" s="65">
        <v>920</v>
      </c>
      <c r="S24" s="65">
        <v>910</v>
      </c>
      <c r="T24" s="65">
        <v>905</v>
      </c>
      <c r="U24" s="65">
        <v>902</v>
      </c>
      <c r="V24" s="65">
        <v>903</v>
      </c>
      <c r="W24" s="65">
        <v>904</v>
      </c>
      <c r="X24" s="65">
        <v>912</v>
      </c>
      <c r="Y24" s="65">
        <v>923</v>
      </c>
    </row>
    <row r="25" spans="1:25" s="66" customFormat="1" ht="12" customHeight="1">
      <c r="A25" s="169" t="s">
        <v>75</v>
      </c>
      <c r="B25" s="65">
        <v>193</v>
      </c>
      <c r="C25" s="65">
        <v>198</v>
      </c>
      <c r="D25" s="65">
        <v>195</v>
      </c>
      <c r="E25" s="65">
        <v>190</v>
      </c>
      <c r="F25" s="65">
        <v>177</v>
      </c>
      <c r="G25" s="65">
        <v>172</v>
      </c>
      <c r="H25" s="65">
        <v>169</v>
      </c>
      <c r="I25" s="65">
        <v>237</v>
      </c>
      <c r="J25" s="65">
        <v>326</v>
      </c>
      <c r="K25" s="65">
        <v>326</v>
      </c>
      <c r="L25" s="65">
        <v>335</v>
      </c>
      <c r="M25" s="65">
        <v>367</v>
      </c>
      <c r="N25" s="65">
        <v>373</v>
      </c>
      <c r="O25" s="65">
        <v>406</v>
      </c>
      <c r="P25" s="65">
        <v>427</v>
      </c>
      <c r="Q25" s="65">
        <v>476</v>
      </c>
      <c r="R25" s="65">
        <v>136</v>
      </c>
      <c r="S25" s="65">
        <v>143</v>
      </c>
      <c r="T25" s="65">
        <v>147</v>
      </c>
      <c r="U25" s="65">
        <v>143</v>
      </c>
      <c r="V25" s="65">
        <v>144</v>
      </c>
      <c r="W25" s="65">
        <v>148</v>
      </c>
      <c r="X25" s="65">
        <v>145</v>
      </c>
      <c r="Y25" s="65">
        <v>145</v>
      </c>
    </row>
    <row r="26" spans="1:25" s="66" customFormat="1" ht="12" customHeight="1">
      <c r="A26" s="169" t="s">
        <v>76</v>
      </c>
      <c r="B26" s="65" t="s">
        <v>48</v>
      </c>
      <c r="C26" s="65" t="s">
        <v>48</v>
      </c>
      <c r="D26" s="65" t="s">
        <v>48</v>
      </c>
      <c r="E26" s="65" t="s">
        <v>48</v>
      </c>
      <c r="F26" s="65" t="s">
        <v>48</v>
      </c>
      <c r="G26" s="65" t="s">
        <v>48</v>
      </c>
      <c r="H26" s="65" t="s">
        <v>48</v>
      </c>
      <c r="I26" s="65" t="s">
        <v>48</v>
      </c>
      <c r="J26" s="65">
        <v>795</v>
      </c>
      <c r="K26" s="65">
        <v>744</v>
      </c>
      <c r="L26" s="65">
        <v>595</v>
      </c>
      <c r="M26" s="65">
        <v>435</v>
      </c>
      <c r="N26" s="65">
        <v>373</v>
      </c>
      <c r="O26" s="65">
        <v>313</v>
      </c>
      <c r="P26" s="65">
        <v>228</v>
      </c>
      <c r="Q26" s="65">
        <v>232</v>
      </c>
      <c r="R26" s="65">
        <v>235</v>
      </c>
      <c r="S26" s="65">
        <v>236</v>
      </c>
      <c r="T26" s="65">
        <v>247</v>
      </c>
      <c r="U26" s="65">
        <v>252</v>
      </c>
      <c r="V26" s="65">
        <v>254</v>
      </c>
      <c r="W26" s="65">
        <v>255</v>
      </c>
      <c r="X26" s="65">
        <v>252</v>
      </c>
      <c r="Y26" s="65">
        <v>248</v>
      </c>
    </row>
    <row r="27" spans="1:25" s="66" customFormat="1" ht="12" customHeight="1">
      <c r="A27" s="169" t="s">
        <v>356</v>
      </c>
      <c r="B27" s="65" t="s">
        <v>48</v>
      </c>
      <c r="C27" s="65" t="s">
        <v>48</v>
      </c>
      <c r="D27" s="65" t="s">
        <v>48</v>
      </c>
      <c r="E27" s="65" t="s">
        <v>48</v>
      </c>
      <c r="F27" s="65" t="s">
        <v>48</v>
      </c>
      <c r="G27" s="65" t="s">
        <v>48</v>
      </c>
      <c r="H27" s="65" t="s">
        <v>48</v>
      </c>
      <c r="I27" s="65" t="s">
        <v>48</v>
      </c>
      <c r="J27" s="65" t="s">
        <v>48</v>
      </c>
      <c r="K27" s="65">
        <v>678</v>
      </c>
      <c r="L27" s="65">
        <v>791</v>
      </c>
      <c r="M27" s="65">
        <v>851</v>
      </c>
      <c r="N27" s="65">
        <v>824</v>
      </c>
      <c r="O27" s="65">
        <v>797</v>
      </c>
      <c r="P27" s="65">
        <v>754</v>
      </c>
      <c r="Q27" s="65">
        <v>773</v>
      </c>
      <c r="R27" s="65">
        <v>751</v>
      </c>
      <c r="S27" s="65">
        <v>755</v>
      </c>
      <c r="T27" s="65">
        <v>787</v>
      </c>
      <c r="U27" s="65">
        <v>832</v>
      </c>
      <c r="V27" s="65">
        <v>938</v>
      </c>
      <c r="W27" s="65">
        <v>984</v>
      </c>
      <c r="X27" s="65">
        <v>1019</v>
      </c>
      <c r="Y27" s="65">
        <v>1020</v>
      </c>
    </row>
    <row r="28" spans="1:25" s="66" customFormat="1" ht="12" customHeight="1">
      <c r="A28" s="169" t="s">
        <v>78</v>
      </c>
      <c r="B28" s="65">
        <v>238</v>
      </c>
      <c r="C28" s="65">
        <v>248</v>
      </c>
      <c r="D28" s="65">
        <v>249</v>
      </c>
      <c r="E28" s="65">
        <v>239</v>
      </c>
      <c r="F28" s="65">
        <v>227</v>
      </c>
      <c r="G28" s="65">
        <v>227</v>
      </c>
      <c r="H28" s="65">
        <v>230</v>
      </c>
      <c r="I28" s="65">
        <v>227</v>
      </c>
      <c r="J28" s="65">
        <v>224</v>
      </c>
      <c r="K28" s="65">
        <v>224</v>
      </c>
      <c r="L28" s="65">
        <v>221</v>
      </c>
      <c r="M28" s="65">
        <v>226</v>
      </c>
      <c r="N28" s="65">
        <v>244</v>
      </c>
      <c r="O28" s="65">
        <v>241</v>
      </c>
      <c r="P28" s="65">
        <v>248</v>
      </c>
      <c r="Q28" s="65">
        <v>254</v>
      </c>
      <c r="R28" s="65">
        <v>277</v>
      </c>
      <c r="S28" s="65">
        <v>271</v>
      </c>
      <c r="T28" s="65">
        <v>263</v>
      </c>
      <c r="U28" s="65">
        <v>310</v>
      </c>
      <c r="V28" s="65">
        <v>332</v>
      </c>
      <c r="W28" s="65">
        <v>258</v>
      </c>
      <c r="X28" s="65">
        <v>225</v>
      </c>
      <c r="Y28" s="65">
        <v>212</v>
      </c>
    </row>
    <row r="29" spans="1:25" s="66" customFormat="1" ht="12" customHeight="1">
      <c r="A29" s="169" t="s">
        <v>135</v>
      </c>
      <c r="B29" s="65">
        <v>83</v>
      </c>
      <c r="C29" s="65">
        <v>143</v>
      </c>
      <c r="D29" s="65">
        <v>198</v>
      </c>
      <c r="E29" s="65">
        <v>221</v>
      </c>
      <c r="F29" s="65">
        <v>225</v>
      </c>
      <c r="G29" s="65">
        <v>230</v>
      </c>
      <c r="H29" s="65">
        <v>216</v>
      </c>
      <c r="I29" s="65">
        <v>203</v>
      </c>
      <c r="J29" s="65">
        <v>230</v>
      </c>
      <c r="K29" s="65">
        <v>241</v>
      </c>
      <c r="L29" s="65">
        <v>265</v>
      </c>
      <c r="M29" s="65">
        <v>375</v>
      </c>
      <c r="N29" s="65">
        <v>458</v>
      </c>
      <c r="O29" s="65">
        <v>486</v>
      </c>
      <c r="P29" s="65">
        <v>584</v>
      </c>
      <c r="Q29" s="65">
        <v>777</v>
      </c>
      <c r="R29" s="65">
        <v>867</v>
      </c>
      <c r="S29" s="65">
        <v>895</v>
      </c>
      <c r="T29" s="65">
        <v>902</v>
      </c>
      <c r="U29" s="65">
        <v>905</v>
      </c>
      <c r="V29" s="65">
        <v>893</v>
      </c>
      <c r="W29" s="65">
        <v>890</v>
      </c>
      <c r="X29" s="65">
        <v>851</v>
      </c>
      <c r="Y29" s="65">
        <v>840</v>
      </c>
    </row>
    <row r="30" spans="1:25" s="66" customFormat="1" ht="12" customHeight="1">
      <c r="A30" s="169" t="s">
        <v>197</v>
      </c>
      <c r="B30" s="65"/>
      <c r="C30" s="65" t="s">
        <v>48</v>
      </c>
      <c r="D30" s="65" t="s">
        <v>48</v>
      </c>
      <c r="E30" s="65" t="s">
        <v>48</v>
      </c>
      <c r="F30" s="65" t="s">
        <v>48</v>
      </c>
      <c r="G30" s="65" t="s">
        <v>48</v>
      </c>
      <c r="H30" s="65" t="s">
        <v>48</v>
      </c>
      <c r="I30" s="65" t="s">
        <v>48</v>
      </c>
      <c r="J30" s="65" t="s">
        <v>48</v>
      </c>
      <c r="K30" s="65" t="s">
        <v>48</v>
      </c>
      <c r="L30" s="65" t="s">
        <v>48</v>
      </c>
      <c r="M30" s="65" t="s">
        <v>48</v>
      </c>
      <c r="N30" s="65" t="s">
        <v>48</v>
      </c>
      <c r="O30" s="65" t="s">
        <v>48</v>
      </c>
      <c r="P30" s="65" t="s">
        <v>48</v>
      </c>
      <c r="Q30" s="65" t="s">
        <v>48</v>
      </c>
      <c r="R30" s="65">
        <v>293</v>
      </c>
      <c r="S30" s="65">
        <v>262</v>
      </c>
      <c r="T30" s="65">
        <v>257</v>
      </c>
      <c r="U30" s="65">
        <v>254</v>
      </c>
      <c r="V30" s="65">
        <v>245</v>
      </c>
      <c r="W30" s="65">
        <v>234</v>
      </c>
      <c r="X30" s="65">
        <v>225</v>
      </c>
      <c r="Y30" s="65" t="s">
        <v>48</v>
      </c>
    </row>
    <row r="31" spans="1:25" s="66" customFormat="1" ht="12" customHeight="1">
      <c r="A31" s="169" t="s">
        <v>79</v>
      </c>
      <c r="B31" s="65">
        <v>235</v>
      </c>
      <c r="C31" s="65">
        <v>239</v>
      </c>
      <c r="D31" s="65">
        <v>240</v>
      </c>
      <c r="E31" s="65">
        <v>237</v>
      </c>
      <c r="F31" s="65">
        <v>239</v>
      </c>
      <c r="G31" s="65">
        <v>238</v>
      </c>
      <c r="H31" s="65">
        <v>238</v>
      </c>
      <c r="I31" s="65">
        <v>244</v>
      </c>
      <c r="J31" s="65">
        <v>242</v>
      </c>
      <c r="K31" s="65">
        <v>239</v>
      </c>
      <c r="L31" s="65">
        <v>237</v>
      </c>
      <c r="M31" s="65">
        <v>235</v>
      </c>
      <c r="N31" s="65">
        <v>235</v>
      </c>
      <c r="O31" s="65">
        <v>231</v>
      </c>
      <c r="P31" s="65">
        <v>241</v>
      </c>
      <c r="Q31" s="65">
        <v>272</v>
      </c>
      <c r="R31" s="65">
        <v>287</v>
      </c>
      <c r="S31" s="65">
        <v>289</v>
      </c>
      <c r="T31" s="65">
        <v>294</v>
      </c>
      <c r="U31" s="65">
        <v>294</v>
      </c>
      <c r="V31" s="65">
        <v>295</v>
      </c>
      <c r="W31" s="65">
        <v>296</v>
      </c>
      <c r="X31" s="65">
        <v>297</v>
      </c>
      <c r="Y31" s="65">
        <v>290</v>
      </c>
    </row>
    <row r="32" spans="1:25" s="66" customFormat="1" ht="12" customHeight="1">
      <c r="A32" s="169" t="s">
        <v>80</v>
      </c>
      <c r="B32" s="65">
        <v>290</v>
      </c>
      <c r="C32" s="65">
        <v>294</v>
      </c>
      <c r="D32" s="65">
        <v>287</v>
      </c>
      <c r="E32" s="65">
        <v>282</v>
      </c>
      <c r="F32" s="65">
        <v>261</v>
      </c>
      <c r="G32" s="65">
        <v>249</v>
      </c>
      <c r="H32" s="65">
        <v>246</v>
      </c>
      <c r="I32" s="65">
        <v>240</v>
      </c>
      <c r="J32" s="65">
        <v>240</v>
      </c>
      <c r="K32" s="65">
        <v>246</v>
      </c>
      <c r="L32" s="65">
        <v>246</v>
      </c>
      <c r="M32" s="65">
        <v>241</v>
      </c>
      <c r="N32" s="65">
        <v>238</v>
      </c>
      <c r="O32" s="65">
        <v>236</v>
      </c>
      <c r="P32" s="65">
        <v>231</v>
      </c>
      <c r="Q32" s="65">
        <v>267</v>
      </c>
      <c r="R32" s="65">
        <v>245</v>
      </c>
      <c r="S32" s="65">
        <v>306</v>
      </c>
      <c r="T32" s="65">
        <v>307</v>
      </c>
      <c r="U32" s="65">
        <v>310</v>
      </c>
      <c r="V32" s="65">
        <v>298</v>
      </c>
      <c r="W32" s="65">
        <v>293</v>
      </c>
      <c r="X32" s="65">
        <v>285</v>
      </c>
      <c r="Y32" s="65">
        <v>286</v>
      </c>
    </row>
    <row r="33" spans="1:25" s="66" customFormat="1" ht="12" customHeight="1">
      <c r="A33" s="169" t="s">
        <v>81</v>
      </c>
      <c r="B33" s="65">
        <v>454</v>
      </c>
      <c r="C33" s="65">
        <v>431</v>
      </c>
      <c r="D33" s="65">
        <v>418</v>
      </c>
      <c r="E33" s="65">
        <v>392</v>
      </c>
      <c r="F33" s="65">
        <v>381</v>
      </c>
      <c r="G33" s="65">
        <v>385</v>
      </c>
      <c r="H33" s="65">
        <v>398</v>
      </c>
      <c r="I33" s="65">
        <v>420</v>
      </c>
      <c r="J33" s="65">
        <v>463</v>
      </c>
      <c r="K33" s="65">
        <v>504</v>
      </c>
      <c r="L33" s="65">
        <v>518</v>
      </c>
      <c r="M33" s="65">
        <v>523</v>
      </c>
      <c r="N33" s="65">
        <v>525</v>
      </c>
      <c r="O33" s="65">
        <v>535</v>
      </c>
      <c r="P33" s="65">
        <v>541</v>
      </c>
      <c r="Q33" s="65">
        <v>545</v>
      </c>
      <c r="R33" s="65">
        <v>558</v>
      </c>
      <c r="S33" s="65">
        <v>585</v>
      </c>
      <c r="T33" s="65">
        <v>613</v>
      </c>
      <c r="U33" s="65">
        <v>639</v>
      </c>
      <c r="V33" s="65">
        <v>656</v>
      </c>
      <c r="W33" s="65">
        <v>688</v>
      </c>
      <c r="X33" s="65">
        <v>704</v>
      </c>
      <c r="Y33" s="65">
        <v>711</v>
      </c>
    </row>
    <row r="34" spans="1:25" s="66" customFormat="1" ht="12" customHeight="1">
      <c r="A34" s="170" t="s">
        <v>244</v>
      </c>
      <c r="B34" s="67">
        <v>228</v>
      </c>
      <c r="C34" s="67">
        <v>259</v>
      </c>
      <c r="D34" s="67">
        <v>278</v>
      </c>
      <c r="E34" s="67">
        <v>286</v>
      </c>
      <c r="F34" s="67">
        <v>316</v>
      </c>
      <c r="G34" s="67">
        <v>311</v>
      </c>
      <c r="H34" s="67">
        <v>289</v>
      </c>
      <c r="I34" s="67">
        <v>298</v>
      </c>
      <c r="J34" s="67">
        <v>307</v>
      </c>
      <c r="K34" s="67">
        <v>316</v>
      </c>
      <c r="L34" s="67">
        <v>329</v>
      </c>
      <c r="M34" s="67">
        <v>332</v>
      </c>
      <c r="N34" s="67">
        <v>323</v>
      </c>
      <c r="O34" s="67">
        <v>322</v>
      </c>
      <c r="P34" s="67">
        <v>344</v>
      </c>
      <c r="Q34" s="67">
        <v>368</v>
      </c>
      <c r="R34" s="123">
        <v>404</v>
      </c>
      <c r="S34" s="123">
        <v>424</v>
      </c>
      <c r="T34" s="123">
        <v>425</v>
      </c>
      <c r="U34" s="123">
        <v>416</v>
      </c>
      <c r="V34" s="123">
        <v>405</v>
      </c>
      <c r="W34" s="123">
        <v>399</v>
      </c>
      <c r="X34" s="123">
        <v>404</v>
      </c>
      <c r="Y34" s="123">
        <v>403</v>
      </c>
    </row>
    <row r="35" spans="1:25" s="66" customFormat="1" ht="12" customHeight="1">
      <c r="A35" s="169" t="s">
        <v>82</v>
      </c>
      <c r="B35" s="65">
        <v>200</v>
      </c>
      <c r="C35" s="65">
        <v>210</v>
      </c>
      <c r="D35" s="65">
        <v>229</v>
      </c>
      <c r="E35" s="65">
        <v>262</v>
      </c>
      <c r="F35" s="65">
        <v>310</v>
      </c>
      <c r="G35" s="65">
        <v>314</v>
      </c>
      <c r="H35" s="65">
        <v>324</v>
      </c>
      <c r="I35" s="65">
        <v>332</v>
      </c>
      <c r="J35" s="65">
        <v>341</v>
      </c>
      <c r="K35" s="65">
        <v>304</v>
      </c>
      <c r="L35" s="65">
        <v>290</v>
      </c>
      <c r="M35" s="65">
        <v>283</v>
      </c>
      <c r="N35" s="65">
        <v>285</v>
      </c>
      <c r="O35" s="65">
        <v>288</v>
      </c>
      <c r="P35" s="65">
        <v>280</v>
      </c>
      <c r="Q35" s="65">
        <v>272</v>
      </c>
      <c r="R35" s="65">
        <v>265</v>
      </c>
      <c r="S35" s="65">
        <v>251</v>
      </c>
      <c r="T35" s="65">
        <v>244</v>
      </c>
      <c r="U35" s="65">
        <v>240</v>
      </c>
      <c r="V35" s="65">
        <v>218</v>
      </c>
      <c r="W35" s="65">
        <v>200</v>
      </c>
      <c r="X35" s="65">
        <v>187</v>
      </c>
      <c r="Y35" s="65">
        <v>183</v>
      </c>
    </row>
    <row r="36" spans="1:25" ht="12" customHeight="1">
      <c r="A36" s="202" t="s">
        <v>245</v>
      </c>
      <c r="B36" s="68"/>
      <c r="C36" s="68"/>
      <c r="D36" s="68"/>
      <c r="E36" s="68"/>
      <c r="F36" s="68"/>
      <c r="G36" s="69"/>
      <c r="H36" s="70"/>
      <c r="I36" s="70"/>
      <c r="J36" s="70"/>
      <c r="K36" s="70"/>
      <c r="L36" s="70"/>
      <c r="M36" s="98"/>
      <c r="N36" s="98"/>
      <c r="O36" s="98"/>
      <c r="P36" s="98"/>
      <c r="Q36" s="98"/>
      <c r="R36" s="98"/>
      <c r="S36" s="98"/>
      <c r="T36" s="98"/>
      <c r="U36" s="98"/>
      <c r="V36" s="98"/>
      <c r="W36" s="98"/>
      <c r="X36" s="98"/>
    </row>
    <row r="37" spans="1:25" s="94" customFormat="1">
      <c r="A37" s="429" t="s">
        <v>319</v>
      </c>
      <c r="B37" s="429"/>
      <c r="C37" s="429"/>
      <c r="D37" s="429"/>
      <c r="E37" s="429"/>
      <c r="F37" s="429"/>
      <c r="G37" s="429"/>
      <c r="H37" s="429"/>
      <c r="I37" s="429"/>
      <c r="J37" s="429"/>
      <c r="K37" s="429"/>
      <c r="L37" s="429"/>
      <c r="M37" s="429"/>
      <c r="N37" s="429"/>
      <c r="O37" s="429"/>
      <c r="P37" s="429"/>
      <c r="Q37" s="429"/>
      <c r="R37" s="429"/>
      <c r="S37" s="429"/>
      <c r="T37" s="429"/>
      <c r="U37" s="429"/>
      <c r="V37" s="429"/>
      <c r="W37" s="429"/>
      <c r="X37" s="429"/>
      <c r="Y37" s="429"/>
    </row>
    <row r="38" spans="1:25" s="47" customFormat="1" ht="12.75" customHeight="1">
      <c r="A38" s="425" t="s">
        <v>225</v>
      </c>
      <c r="B38" s="425"/>
      <c r="C38" s="425"/>
      <c r="D38" s="425"/>
      <c r="E38" s="425"/>
      <c r="F38" s="425"/>
      <c r="G38" s="425"/>
      <c r="H38" s="425"/>
      <c r="I38" s="425"/>
      <c r="J38" s="425"/>
      <c r="K38" s="425"/>
      <c r="L38" s="425"/>
      <c r="M38" s="425"/>
      <c r="N38" s="425"/>
      <c r="O38" s="425"/>
      <c r="P38" s="425"/>
      <c r="Q38" s="425"/>
      <c r="R38" s="425"/>
      <c r="S38" s="425"/>
      <c r="T38" s="425"/>
      <c r="U38" s="425"/>
      <c r="V38" s="425"/>
      <c r="W38" s="425"/>
      <c r="X38" s="425"/>
      <c r="Y38" s="425"/>
    </row>
    <row r="39" spans="1:25" s="47" customFormat="1" ht="12.75" customHeight="1">
      <c r="A39" s="425" t="s">
        <v>234</v>
      </c>
      <c r="B39" s="425"/>
      <c r="C39" s="425"/>
      <c r="D39" s="425"/>
      <c r="E39" s="425"/>
      <c r="F39" s="425"/>
      <c r="G39" s="425"/>
      <c r="H39" s="425"/>
      <c r="I39" s="425"/>
      <c r="J39" s="425"/>
      <c r="K39" s="425"/>
      <c r="L39" s="425"/>
      <c r="M39" s="425"/>
      <c r="N39" s="425"/>
      <c r="O39" s="425"/>
      <c r="P39" s="425"/>
      <c r="Q39" s="425"/>
      <c r="R39" s="425"/>
      <c r="S39" s="425"/>
      <c r="T39" s="425"/>
      <c r="U39" s="425"/>
      <c r="V39" s="425"/>
      <c r="W39" s="425"/>
      <c r="X39" s="425"/>
      <c r="Y39" s="425"/>
    </row>
    <row r="40" spans="1:25" s="47" customFormat="1" ht="12.75" customHeight="1">
      <c r="A40" s="425" t="s">
        <v>246</v>
      </c>
      <c r="B40" s="425"/>
      <c r="C40" s="425"/>
      <c r="D40" s="425"/>
      <c r="E40" s="425"/>
      <c r="F40" s="425"/>
      <c r="G40" s="425"/>
      <c r="H40" s="425"/>
      <c r="I40" s="425"/>
      <c r="J40" s="425"/>
      <c r="K40" s="425"/>
      <c r="L40" s="425"/>
      <c r="M40" s="425"/>
      <c r="N40" s="425"/>
      <c r="O40" s="425"/>
      <c r="P40" s="425"/>
      <c r="Q40" s="425"/>
      <c r="R40" s="425"/>
      <c r="S40" s="425"/>
      <c r="T40" s="425"/>
      <c r="U40" s="425"/>
      <c r="V40" s="425"/>
      <c r="W40" s="425"/>
      <c r="X40" s="425"/>
      <c r="Y40" s="425"/>
    </row>
    <row r="41" spans="1:25">
      <c r="A41" s="428" t="s">
        <v>362</v>
      </c>
      <c r="B41" s="428"/>
      <c r="C41" s="428"/>
      <c r="D41" s="428"/>
      <c r="E41" s="428"/>
      <c r="F41" s="428"/>
      <c r="G41" s="428"/>
      <c r="H41" s="93"/>
      <c r="I41" s="93"/>
      <c r="J41" s="93"/>
      <c r="K41" s="93"/>
      <c r="L41" s="93"/>
      <c r="M41" s="93"/>
      <c r="N41" s="93"/>
      <c r="O41" s="93"/>
      <c r="P41" s="93"/>
      <c r="Q41" s="93"/>
      <c r="R41" s="93"/>
      <c r="S41" s="93"/>
      <c r="T41" s="93"/>
      <c r="U41" s="93"/>
      <c r="V41" s="93"/>
      <c r="W41" s="93"/>
      <c r="X41" s="93"/>
      <c r="Y41"/>
    </row>
    <row r="43" spans="1:25">
      <c r="A43" s="423" t="s">
        <v>217</v>
      </c>
      <c r="B43" s="424"/>
      <c r="C43" s="424"/>
    </row>
  </sheetData>
  <mergeCells count="7">
    <mergeCell ref="A1:Y1"/>
    <mergeCell ref="A41:G41"/>
    <mergeCell ref="A43:C43"/>
    <mergeCell ref="A38:Y38"/>
    <mergeCell ref="A37:Y37"/>
    <mergeCell ref="A39:Y39"/>
    <mergeCell ref="A40:Y40"/>
  </mergeCells>
  <phoneticPr fontId="47" type="noConversion"/>
  <hyperlinks>
    <hyperlink ref="A43" location="ICINDEKILER!A1" display="İÇİNDEKİLER SAYFASINA DÖNÜŞ"/>
  </hyperlinks>
  <printOptions gridLinesSet="0"/>
  <pageMargins left="0.78740157480314965" right="0.78740157480314965" top="0.98425196850393704" bottom="0.31496062992125984" header="0.51181102362204722" footer="0.51181102362204722"/>
  <pageSetup paperSize="9" scale="50" orientation="landscape" horizontalDpi="4294967292" verticalDpi="4294967292" r:id="rId1"/>
  <headerFooter alignWithMargins="0"/>
  <rowBreaks count="1" manualBreakCount="1">
    <brk id="43"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7"/>
  <sheetViews>
    <sheetView showGridLines="0" zoomScale="85" zoomScaleNormal="85" workbookViewId="0">
      <selection sqref="A1:H1"/>
    </sheetView>
  </sheetViews>
  <sheetFormatPr defaultRowHeight="12.75"/>
  <cols>
    <col min="1" max="1" width="21" customWidth="1"/>
    <col min="2" max="5" width="22.140625" customWidth="1"/>
    <col min="6" max="6" width="22.28515625" customWidth="1"/>
  </cols>
  <sheetData>
    <row r="1" spans="1:8" ht="24" customHeight="1">
      <c r="A1" s="414" t="s">
        <v>308</v>
      </c>
      <c r="B1" s="414"/>
      <c r="C1" s="414"/>
      <c r="D1" s="414"/>
      <c r="E1" s="414"/>
      <c r="F1" s="414"/>
    </row>
    <row r="2" spans="1:8">
      <c r="A2" s="152"/>
      <c r="B2" s="152"/>
      <c r="C2" s="152"/>
      <c r="D2" s="152"/>
      <c r="E2" s="152"/>
      <c r="F2" s="152"/>
    </row>
    <row r="3" spans="1:8">
      <c r="A3" s="156" t="s">
        <v>64</v>
      </c>
      <c r="B3" s="264">
        <v>2015</v>
      </c>
      <c r="C3" s="264">
        <v>2016</v>
      </c>
      <c r="D3" s="264">
        <v>2017</v>
      </c>
      <c r="E3" s="264">
        <v>2018</v>
      </c>
      <c r="F3" s="264" t="s">
        <v>353</v>
      </c>
    </row>
    <row r="4" spans="1:8">
      <c r="A4" s="160"/>
      <c r="B4" s="160"/>
      <c r="C4" s="160"/>
      <c r="D4" s="160"/>
      <c r="E4" s="160"/>
      <c r="F4" s="258"/>
    </row>
    <row r="5" spans="1:8">
      <c r="A5" s="431" t="s">
        <v>91</v>
      </c>
      <c r="B5" s="432"/>
      <c r="C5" s="432"/>
      <c r="D5" s="432"/>
      <c r="E5" s="432"/>
      <c r="F5" s="433"/>
    </row>
    <row r="6" spans="1:8">
      <c r="A6" s="164" t="s">
        <v>262</v>
      </c>
      <c r="B6" s="72">
        <v>16306052</v>
      </c>
      <c r="C6" s="72">
        <v>17899730</v>
      </c>
      <c r="D6" s="72">
        <v>18466594</v>
      </c>
      <c r="E6" s="72">
        <v>18408328</v>
      </c>
      <c r="F6" s="72">
        <v>20917219</v>
      </c>
    </row>
    <row r="7" spans="1:8">
      <c r="A7" s="164" t="s">
        <v>141</v>
      </c>
      <c r="B7" s="72">
        <v>15096</v>
      </c>
      <c r="C7" s="72">
        <v>19153</v>
      </c>
      <c r="D7" s="72">
        <v>24358</v>
      </c>
      <c r="E7" s="72">
        <v>13888</v>
      </c>
      <c r="F7" s="72">
        <v>15929</v>
      </c>
    </row>
    <row r="8" spans="1:8">
      <c r="A8" s="164" t="s">
        <v>142</v>
      </c>
      <c r="B8" s="72">
        <v>682952</v>
      </c>
      <c r="C8" s="72">
        <v>1006454</v>
      </c>
      <c r="D8" s="72">
        <v>1032301</v>
      </c>
      <c r="E8" s="72">
        <v>1058023</v>
      </c>
      <c r="F8" s="72">
        <v>1140205</v>
      </c>
    </row>
    <row r="9" spans="1:8">
      <c r="A9" s="164" t="s">
        <v>143</v>
      </c>
      <c r="B9" s="72">
        <v>817131</v>
      </c>
      <c r="C9" s="72">
        <v>944967</v>
      </c>
      <c r="D9" s="72">
        <v>1077315</v>
      </c>
      <c r="E9" s="72">
        <v>1016130</v>
      </c>
      <c r="F9" s="72">
        <v>1169979</v>
      </c>
    </row>
    <row r="10" spans="1:8">
      <c r="A10" s="164" t="s">
        <v>144</v>
      </c>
      <c r="B10" s="72">
        <v>2327</v>
      </c>
      <c r="C10" s="72">
        <v>2179</v>
      </c>
      <c r="D10" s="72">
        <v>2039</v>
      </c>
      <c r="E10" s="72">
        <v>1851</v>
      </c>
      <c r="F10" s="72">
        <v>2263</v>
      </c>
    </row>
    <row r="11" spans="1:8">
      <c r="A11" s="164" t="s">
        <v>145</v>
      </c>
      <c r="B11" s="72">
        <v>97309</v>
      </c>
      <c r="C11" s="72">
        <v>87686</v>
      </c>
      <c r="D11" s="72">
        <v>91261</v>
      </c>
      <c r="E11" s="72">
        <v>95833</v>
      </c>
      <c r="F11" s="72">
        <v>105028</v>
      </c>
    </row>
    <row r="12" spans="1:8">
      <c r="A12" s="164" t="s">
        <v>146</v>
      </c>
      <c r="B12" s="72">
        <v>36647</v>
      </c>
      <c r="C12" s="72">
        <v>43842</v>
      </c>
      <c r="D12" s="72">
        <v>45647</v>
      </c>
      <c r="E12" s="72">
        <v>45849</v>
      </c>
      <c r="F12" s="72">
        <v>50047</v>
      </c>
    </row>
    <row r="13" spans="1:8">
      <c r="A13" s="431" t="s">
        <v>147</v>
      </c>
      <c r="B13" s="432"/>
      <c r="C13" s="432"/>
      <c r="D13" s="432"/>
      <c r="E13" s="432"/>
      <c r="F13" s="433"/>
    </row>
    <row r="14" spans="1:8">
      <c r="A14" s="164" t="s">
        <v>148</v>
      </c>
      <c r="B14" s="72">
        <v>1653122</v>
      </c>
      <c r="C14" s="72">
        <v>1796530</v>
      </c>
      <c r="D14" s="72">
        <v>1927834</v>
      </c>
      <c r="E14" s="72">
        <v>1920092</v>
      </c>
      <c r="F14" s="72">
        <v>2100252</v>
      </c>
    </row>
    <row r="15" spans="1:8" s="33" customFormat="1">
      <c r="A15" s="164" t="s">
        <v>149</v>
      </c>
      <c r="B15" s="72">
        <v>138880</v>
      </c>
      <c r="C15" s="72">
        <v>143192</v>
      </c>
      <c r="D15" s="72">
        <v>149419</v>
      </c>
      <c r="E15" s="72">
        <v>144136</v>
      </c>
      <c r="F15" s="72">
        <v>153505</v>
      </c>
      <c r="H15"/>
    </row>
    <row r="16" spans="1:8">
      <c r="A16" s="164" t="s">
        <v>150</v>
      </c>
      <c r="B16" s="72">
        <v>84610</v>
      </c>
      <c r="C16" s="72">
        <v>79968</v>
      </c>
      <c r="D16" s="72">
        <v>98327</v>
      </c>
      <c r="E16" s="72">
        <v>85675</v>
      </c>
      <c r="F16" s="72">
        <v>90503</v>
      </c>
    </row>
    <row r="17" spans="1:6">
      <c r="A17" s="164" t="s">
        <v>151</v>
      </c>
      <c r="B17" s="72">
        <v>7176</v>
      </c>
      <c r="C17" s="72">
        <v>8444</v>
      </c>
      <c r="D17" s="72">
        <v>10692</v>
      </c>
      <c r="E17" s="72">
        <v>10929</v>
      </c>
      <c r="F17" s="72">
        <v>12487</v>
      </c>
    </row>
    <row r="18" spans="1:6">
      <c r="A18" s="164" t="s">
        <v>220</v>
      </c>
      <c r="B18" s="72">
        <v>102424</v>
      </c>
      <c r="C18" s="72">
        <v>110909</v>
      </c>
      <c r="D18" s="72">
        <v>121602</v>
      </c>
      <c r="E18" s="72">
        <v>120727</v>
      </c>
      <c r="F18" s="72">
        <v>127335</v>
      </c>
    </row>
    <row r="19" spans="1:6">
      <c r="A19" s="164" t="s">
        <v>152</v>
      </c>
      <c r="B19" s="72">
        <v>81153</v>
      </c>
      <c r="C19" s="72">
        <v>88945</v>
      </c>
      <c r="D19" s="72">
        <v>92552</v>
      </c>
      <c r="E19" s="72">
        <v>87341</v>
      </c>
      <c r="F19" s="72">
        <v>92425</v>
      </c>
    </row>
    <row r="20" spans="1:6">
      <c r="A20" s="164" t="s">
        <v>153</v>
      </c>
      <c r="B20" s="72">
        <v>1682808</v>
      </c>
      <c r="C20" s="72">
        <v>1783830</v>
      </c>
      <c r="D20" s="72">
        <v>1929115</v>
      </c>
      <c r="E20" s="72">
        <v>1812023</v>
      </c>
      <c r="F20" s="72">
        <v>1901376</v>
      </c>
    </row>
    <row r="21" spans="1:6">
      <c r="A21" s="164" t="s">
        <v>154</v>
      </c>
      <c r="B21" s="72">
        <v>669694</v>
      </c>
      <c r="C21" s="72">
        <v>732367</v>
      </c>
      <c r="D21" s="72">
        <v>769840</v>
      </c>
      <c r="E21" s="72">
        <v>749940</v>
      </c>
      <c r="F21" s="72">
        <v>811475</v>
      </c>
    </row>
    <row r="22" spans="1:6">
      <c r="A22" s="164" t="s">
        <v>155</v>
      </c>
      <c r="B22" s="72">
        <v>1454560</v>
      </c>
      <c r="C22" s="72">
        <v>1433427</v>
      </c>
      <c r="D22" s="72">
        <v>1596722</v>
      </c>
      <c r="E22" s="72">
        <v>1469744</v>
      </c>
      <c r="F22" s="72">
        <v>1553239</v>
      </c>
    </row>
    <row r="23" spans="1:6">
      <c r="A23" s="164" t="s">
        <v>156</v>
      </c>
      <c r="B23" s="72">
        <v>1898825</v>
      </c>
      <c r="C23" s="72">
        <v>2084748</v>
      </c>
      <c r="D23" s="72">
        <v>2396089</v>
      </c>
      <c r="E23" s="72">
        <v>2421457</v>
      </c>
      <c r="F23" s="72">
        <v>2710748</v>
      </c>
    </row>
    <row r="24" spans="1:6">
      <c r="A24" s="164" t="s">
        <v>157</v>
      </c>
      <c r="B24" s="72">
        <v>252333</v>
      </c>
      <c r="C24" s="72">
        <v>266413</v>
      </c>
      <c r="D24" s="72">
        <v>292927</v>
      </c>
      <c r="E24" s="72">
        <v>283717</v>
      </c>
      <c r="F24" s="72">
        <v>295938</v>
      </c>
    </row>
    <row r="25" spans="1:6">
      <c r="A25" s="164" t="s">
        <v>158</v>
      </c>
      <c r="B25" s="72">
        <v>257166</v>
      </c>
      <c r="C25" s="72">
        <v>271712</v>
      </c>
      <c r="D25" s="72">
        <v>296804</v>
      </c>
      <c r="E25" s="72">
        <v>293586</v>
      </c>
      <c r="F25" s="72">
        <v>330010</v>
      </c>
    </row>
    <row r="26" spans="1:6">
      <c r="A26" s="164" t="s">
        <v>159</v>
      </c>
      <c r="B26" s="72">
        <v>419915</v>
      </c>
      <c r="C26" s="72">
        <v>451417</v>
      </c>
      <c r="D26" s="72">
        <v>465913</v>
      </c>
      <c r="E26" s="72">
        <v>463734</v>
      </c>
      <c r="F26" s="72">
        <v>532140</v>
      </c>
    </row>
    <row r="27" spans="1:6">
      <c r="A27" s="164" t="s">
        <v>160</v>
      </c>
      <c r="B27" s="72">
        <v>190931</v>
      </c>
      <c r="C27" s="72">
        <v>192946</v>
      </c>
      <c r="D27" s="72">
        <v>217114</v>
      </c>
      <c r="E27" s="72">
        <v>206554</v>
      </c>
      <c r="F27" s="72">
        <v>212166</v>
      </c>
    </row>
    <row r="28" spans="1:6">
      <c r="A28" s="164" t="s">
        <v>161</v>
      </c>
      <c r="B28" s="72">
        <v>41276</v>
      </c>
      <c r="C28" s="72">
        <v>43282</v>
      </c>
      <c r="D28" s="72">
        <v>45588</v>
      </c>
      <c r="E28" s="72">
        <v>44428</v>
      </c>
      <c r="F28" s="72">
        <v>49292</v>
      </c>
    </row>
    <row r="29" spans="1:6">
      <c r="A29" s="164" t="s">
        <v>215</v>
      </c>
      <c r="B29" s="72">
        <v>3506201</v>
      </c>
      <c r="C29" s="72">
        <v>3701076</v>
      </c>
      <c r="D29" s="72">
        <v>4159614</v>
      </c>
      <c r="E29" s="72">
        <v>4064644</v>
      </c>
      <c r="F29" s="72">
        <v>4411388</v>
      </c>
    </row>
    <row r="30" spans="1:6">
      <c r="A30" s="164" t="s">
        <v>163</v>
      </c>
      <c r="B30" s="72">
        <v>13617</v>
      </c>
      <c r="C30" s="72">
        <v>13833</v>
      </c>
      <c r="D30" s="72">
        <v>14160</v>
      </c>
      <c r="E30" s="72">
        <v>13525</v>
      </c>
      <c r="F30" s="72">
        <v>13152</v>
      </c>
    </row>
    <row r="31" spans="1:6">
      <c r="A31" s="164" t="s">
        <v>164</v>
      </c>
      <c r="B31" s="72">
        <v>94173</v>
      </c>
      <c r="C31" s="72">
        <v>108108</v>
      </c>
      <c r="D31" s="72">
        <v>115682</v>
      </c>
      <c r="E31" s="72">
        <v>120570</v>
      </c>
      <c r="F31" s="72">
        <v>127512</v>
      </c>
    </row>
    <row r="32" spans="1:6">
      <c r="A32" s="164" t="s">
        <v>165</v>
      </c>
      <c r="B32" s="72">
        <v>29656</v>
      </c>
      <c r="C32" s="72">
        <v>28054</v>
      </c>
      <c r="D32" s="72">
        <v>34562</v>
      </c>
      <c r="E32" s="72">
        <v>34732</v>
      </c>
      <c r="F32" s="72">
        <v>35421</v>
      </c>
    </row>
    <row r="33" spans="1:8">
      <c r="A33" s="164" t="s">
        <v>166</v>
      </c>
      <c r="B33" s="72">
        <v>20456</v>
      </c>
      <c r="C33" s="72">
        <v>19077</v>
      </c>
      <c r="D33" s="72">
        <v>19759</v>
      </c>
      <c r="E33" s="72">
        <v>11853</v>
      </c>
      <c r="F33" s="72">
        <v>12284</v>
      </c>
    </row>
    <row r="34" spans="1:8">
      <c r="A34" s="164" t="s">
        <v>167</v>
      </c>
      <c r="B34" s="72">
        <v>4627</v>
      </c>
      <c r="C34" s="72">
        <v>4812</v>
      </c>
      <c r="D34" s="72">
        <v>4858</v>
      </c>
      <c r="E34" s="72">
        <v>4128</v>
      </c>
      <c r="F34" s="72">
        <v>4264</v>
      </c>
    </row>
    <row r="35" spans="1:8">
      <c r="A35" s="164" t="s">
        <v>168</v>
      </c>
      <c r="B35" s="72">
        <v>5697</v>
      </c>
      <c r="C35" s="72">
        <v>5887</v>
      </c>
      <c r="D35" s="72">
        <v>6578</v>
      </c>
      <c r="E35" s="72">
        <v>6605</v>
      </c>
      <c r="F35" s="72">
        <v>7128</v>
      </c>
    </row>
    <row r="36" spans="1:8" s="74" customFormat="1">
      <c r="A36" s="165" t="s">
        <v>169</v>
      </c>
      <c r="B36" s="104">
        <v>11837</v>
      </c>
      <c r="C36" s="104">
        <v>11647</v>
      </c>
      <c r="D36" s="104">
        <v>10994</v>
      </c>
      <c r="E36" s="104">
        <v>6469</v>
      </c>
      <c r="F36" s="104">
        <v>10834</v>
      </c>
      <c r="H36"/>
    </row>
    <row r="37" spans="1:8">
      <c r="A37" s="164" t="s">
        <v>170</v>
      </c>
      <c r="B37" s="72">
        <v>3942</v>
      </c>
      <c r="C37" s="72">
        <v>3900</v>
      </c>
      <c r="D37" s="72">
        <v>4494</v>
      </c>
      <c r="E37" s="72">
        <v>4143</v>
      </c>
      <c r="F37" s="72">
        <v>4980</v>
      </c>
    </row>
    <row r="38" spans="1:8">
      <c r="A38" s="431" t="s">
        <v>171</v>
      </c>
      <c r="B38" s="432"/>
      <c r="C38" s="432"/>
      <c r="D38" s="432"/>
      <c r="E38" s="432"/>
      <c r="F38" s="433"/>
    </row>
    <row r="39" spans="1:8">
      <c r="A39" s="164" t="s">
        <v>172</v>
      </c>
      <c r="B39" s="72">
        <v>1397367</v>
      </c>
      <c r="C39" s="72">
        <v>1530257</v>
      </c>
      <c r="D39" s="72">
        <v>1787753</v>
      </c>
      <c r="E39" s="72">
        <v>1699942</v>
      </c>
      <c r="F39" s="72">
        <v>1850606</v>
      </c>
    </row>
    <row r="40" spans="1:8">
      <c r="A40" s="164" t="s">
        <v>211</v>
      </c>
      <c r="B40" s="72">
        <v>1160219</v>
      </c>
      <c r="C40" s="72">
        <v>1164538</v>
      </c>
      <c r="D40" s="72">
        <v>1408305</v>
      </c>
      <c r="E40" s="72">
        <v>1544626</v>
      </c>
      <c r="F40" s="72">
        <v>1584998</v>
      </c>
    </row>
    <row r="41" spans="1:8">
      <c r="A41" s="164" t="s">
        <v>173</v>
      </c>
      <c r="B41" s="72">
        <v>4619</v>
      </c>
      <c r="C41" s="72">
        <v>4645</v>
      </c>
      <c r="D41" s="72">
        <v>4938</v>
      </c>
      <c r="E41" s="72">
        <v>4259</v>
      </c>
      <c r="F41" s="72">
        <v>4378</v>
      </c>
    </row>
    <row r="42" spans="1:8">
      <c r="A42" s="164" t="s">
        <v>174</v>
      </c>
      <c r="B42" s="72">
        <v>315324</v>
      </c>
      <c r="C42" s="72">
        <v>351580</v>
      </c>
      <c r="D42" s="72">
        <v>376791</v>
      </c>
      <c r="E42" s="72">
        <v>404492</v>
      </c>
      <c r="F42" s="72">
        <v>448470</v>
      </c>
    </row>
    <row r="43" spans="1:8">
      <c r="A43" s="164" t="s">
        <v>175</v>
      </c>
      <c r="B43" s="72">
        <v>154484</v>
      </c>
      <c r="C43" s="72">
        <v>205678</v>
      </c>
      <c r="D43" s="72">
        <v>256305</v>
      </c>
      <c r="E43" s="72">
        <v>259273</v>
      </c>
      <c r="F43" s="72">
        <v>284487</v>
      </c>
    </row>
    <row r="44" spans="1:8">
      <c r="A44" s="164" t="s">
        <v>176</v>
      </c>
      <c r="B44" s="72">
        <v>1220386</v>
      </c>
      <c r="C44" s="72">
        <v>1395418</v>
      </c>
      <c r="D44" s="72">
        <v>1467063</v>
      </c>
      <c r="E44" s="72">
        <v>1575990</v>
      </c>
      <c r="F44" s="72">
        <v>1701377</v>
      </c>
    </row>
    <row r="45" spans="1:8">
      <c r="A45" s="164" t="s">
        <v>177</v>
      </c>
      <c r="B45" s="72">
        <v>3825</v>
      </c>
      <c r="C45" s="72">
        <v>5085</v>
      </c>
      <c r="D45" s="72">
        <v>3828</v>
      </c>
      <c r="E45" s="72">
        <v>3190</v>
      </c>
      <c r="F45" s="72">
        <v>2698</v>
      </c>
    </row>
    <row r="46" spans="1:8">
      <c r="A46" s="164" t="s">
        <v>178</v>
      </c>
      <c r="B46" s="72">
        <v>58002</v>
      </c>
      <c r="C46" s="72" t="s">
        <v>48</v>
      </c>
      <c r="D46" s="72">
        <v>60731</v>
      </c>
      <c r="E46" s="72">
        <v>68941</v>
      </c>
      <c r="F46" s="72">
        <v>90910</v>
      </c>
    </row>
    <row r="47" spans="1:8">
      <c r="A47" s="164" t="s">
        <v>179</v>
      </c>
      <c r="B47" s="72">
        <v>38494</v>
      </c>
      <c r="C47" s="72">
        <v>46127</v>
      </c>
      <c r="D47" s="72">
        <v>47896</v>
      </c>
      <c r="E47" s="72">
        <v>51846</v>
      </c>
      <c r="F47" s="72">
        <v>58206</v>
      </c>
    </row>
    <row r="48" spans="1:8">
      <c r="A48" s="431" t="s">
        <v>180</v>
      </c>
      <c r="B48" s="432"/>
      <c r="C48" s="432"/>
      <c r="D48" s="432"/>
      <c r="E48" s="432"/>
      <c r="F48" s="433"/>
    </row>
    <row r="49" spans="1:6">
      <c r="A49" s="164" t="s">
        <v>181</v>
      </c>
      <c r="B49" s="72">
        <v>112122</v>
      </c>
      <c r="C49" s="72">
        <v>138338</v>
      </c>
      <c r="D49" s="72">
        <v>151556</v>
      </c>
      <c r="E49" s="72">
        <v>135367</v>
      </c>
      <c r="F49" s="72">
        <v>150289</v>
      </c>
    </row>
    <row r="50" spans="1:6" s="76" customFormat="1">
      <c r="A50" s="75" t="s">
        <v>182</v>
      </c>
      <c r="B50" s="75"/>
      <c r="C50" s="75"/>
      <c r="D50" s="75"/>
      <c r="E50" s="75"/>
      <c r="F50" s="46"/>
    </row>
    <row r="51" spans="1:6" ht="12.75" customHeight="1">
      <c r="A51" s="430" t="s">
        <v>357</v>
      </c>
      <c r="B51" s="430"/>
      <c r="C51" s="430"/>
      <c r="D51" s="430"/>
      <c r="E51" s="430"/>
      <c r="F51" s="430"/>
    </row>
    <row r="52" spans="1:6">
      <c r="A52" s="430"/>
      <c r="B52" s="430"/>
      <c r="C52" s="430"/>
      <c r="D52" s="430"/>
      <c r="E52" s="430"/>
      <c r="F52" s="430"/>
    </row>
    <row r="53" spans="1:6">
      <c r="A53" s="77" t="s">
        <v>367</v>
      </c>
      <c r="B53" s="77"/>
      <c r="C53" s="77"/>
      <c r="D53" s="77"/>
      <c r="E53" s="77"/>
      <c r="F53" s="77"/>
    </row>
    <row r="55" spans="1:6">
      <c r="A55" s="423" t="s">
        <v>217</v>
      </c>
      <c r="B55" s="423"/>
      <c r="C55" s="423"/>
      <c r="D55" s="423"/>
      <c r="E55" s="423"/>
      <c r="F55" s="424"/>
    </row>
    <row r="87" spans="1:5">
      <c r="A87" s="106"/>
      <c r="B87" s="106"/>
      <c r="C87" s="106"/>
      <c r="D87" s="106"/>
      <c r="E87" s="106"/>
    </row>
  </sheetData>
  <mergeCells count="7">
    <mergeCell ref="A55:F55"/>
    <mergeCell ref="A51:F52"/>
    <mergeCell ref="A1:F1"/>
    <mergeCell ref="A5:F5"/>
    <mergeCell ref="A13:F13"/>
    <mergeCell ref="A38:F38"/>
    <mergeCell ref="A48:F48"/>
  </mergeCells>
  <hyperlinks>
    <hyperlink ref="A55" location="ICINDEKILER!A1" display="İÇİNDEKİLER SAYFASINA DÖNÜŞ"/>
  </hyperlinks>
  <pageMargins left="0.75" right="0.75" top="0.62" bottom="1" header="0.5" footer="0.5"/>
  <pageSetup paperSize="9" scale="50" orientation="portrait" r:id="rId1"/>
  <headerFooter alignWithMargins="0"/>
  <rowBreaks count="1" manualBreakCount="1">
    <brk id="55" max="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V80"/>
  <sheetViews>
    <sheetView showGridLines="0" zoomScale="85" zoomScaleNormal="85" zoomScaleSheetLayoutView="75" workbookViewId="0">
      <selection sqref="A1:V1"/>
    </sheetView>
  </sheetViews>
  <sheetFormatPr defaultRowHeight="12.75"/>
  <cols>
    <col min="1" max="1" width="17" customWidth="1"/>
    <col min="2" max="2" width="9.5703125" hidden="1" customWidth="1"/>
    <col min="3" max="3" width="0" hidden="1" customWidth="1"/>
    <col min="6" max="8" width="9.140625" hidden="1" customWidth="1"/>
  </cols>
  <sheetData>
    <row r="1" spans="1:22" ht="24" customHeight="1">
      <c r="A1" s="414" t="s">
        <v>292</v>
      </c>
      <c r="B1" s="414"/>
      <c r="C1" s="414"/>
      <c r="D1" s="414"/>
      <c r="E1" s="414"/>
      <c r="F1" s="414"/>
      <c r="G1" s="414"/>
      <c r="H1" s="414"/>
      <c r="I1" s="414"/>
      <c r="J1" s="414"/>
      <c r="K1" s="414"/>
      <c r="L1" s="414"/>
      <c r="M1" s="414"/>
      <c r="N1" s="414"/>
      <c r="O1" s="414"/>
      <c r="P1" s="414"/>
      <c r="Q1" s="414"/>
      <c r="R1" s="414"/>
      <c r="S1" s="414"/>
      <c r="T1" s="414"/>
      <c r="U1" s="414"/>
      <c r="V1" s="414"/>
    </row>
    <row r="2" spans="1:22">
      <c r="A2" s="152"/>
      <c r="B2" s="152"/>
      <c r="C2" s="153"/>
      <c r="D2" s="153"/>
      <c r="E2" s="153"/>
      <c r="F2" s="153"/>
      <c r="G2" s="154"/>
      <c r="H2" s="155"/>
      <c r="I2" s="152"/>
      <c r="J2" s="152"/>
      <c r="K2" s="152"/>
      <c r="L2" s="152"/>
      <c r="M2" s="152"/>
      <c r="N2" s="416">
        <v>2011</v>
      </c>
      <c r="O2" s="416">
        <v>2012</v>
      </c>
      <c r="P2" s="211"/>
      <c r="Q2" s="416">
        <v>2014</v>
      </c>
      <c r="R2" s="416">
        <v>2015</v>
      </c>
      <c r="S2" s="416">
        <v>2016</v>
      </c>
      <c r="T2" s="286"/>
      <c r="U2" s="358"/>
      <c r="V2" s="416" t="s">
        <v>353</v>
      </c>
    </row>
    <row r="3" spans="1:22">
      <c r="A3" s="156" t="s">
        <v>64</v>
      </c>
      <c r="B3" s="156">
        <v>2002</v>
      </c>
      <c r="C3" s="157">
        <v>2003</v>
      </c>
      <c r="D3" s="157">
        <v>2004</v>
      </c>
      <c r="E3" s="157">
        <v>2005</v>
      </c>
      <c r="F3" s="157"/>
      <c r="G3" s="158">
        <v>2006</v>
      </c>
      <c r="H3" s="159"/>
      <c r="I3" s="156">
        <v>2006</v>
      </c>
      <c r="J3" s="156">
        <v>2007</v>
      </c>
      <c r="K3" s="156">
        <v>2008</v>
      </c>
      <c r="L3" s="156">
        <v>2009</v>
      </c>
      <c r="M3" s="156">
        <v>2010</v>
      </c>
      <c r="N3" s="434"/>
      <c r="O3" s="434"/>
      <c r="P3" s="213">
        <v>2013</v>
      </c>
      <c r="Q3" s="434"/>
      <c r="R3" s="434"/>
      <c r="S3" s="434"/>
      <c r="T3" s="288">
        <v>2017</v>
      </c>
      <c r="U3" s="360">
        <v>2018</v>
      </c>
      <c r="V3" s="434"/>
    </row>
    <row r="4" spans="1:22">
      <c r="A4" s="160"/>
      <c r="B4" s="160"/>
      <c r="C4" s="161"/>
      <c r="D4" s="161"/>
      <c r="E4" s="161"/>
      <c r="F4" s="162" t="s">
        <v>138</v>
      </c>
      <c r="G4" s="162" t="s">
        <v>139</v>
      </c>
      <c r="H4" s="162" t="s">
        <v>140</v>
      </c>
      <c r="I4" s="160"/>
      <c r="J4" s="160"/>
      <c r="K4" s="160"/>
      <c r="L4" s="160"/>
      <c r="M4" s="160"/>
      <c r="N4" s="417"/>
      <c r="O4" s="417"/>
      <c r="P4" s="212"/>
      <c r="Q4" s="417"/>
      <c r="R4" s="417"/>
      <c r="S4" s="417"/>
      <c r="T4" s="287"/>
      <c r="U4" s="359"/>
      <c r="V4" s="417"/>
    </row>
    <row r="5" spans="1:22">
      <c r="A5" s="431" t="s">
        <v>91</v>
      </c>
      <c r="B5" s="432"/>
      <c r="C5" s="432"/>
      <c r="D5" s="432"/>
      <c r="E5" s="432"/>
      <c r="F5" s="432"/>
      <c r="G5" s="432"/>
      <c r="H5" s="432"/>
      <c r="I5" s="432"/>
      <c r="J5" s="432"/>
      <c r="K5" s="432"/>
      <c r="L5" s="432"/>
      <c r="M5" s="432"/>
      <c r="N5" s="432"/>
      <c r="O5" s="432"/>
      <c r="P5" s="432"/>
      <c r="Q5" s="432"/>
      <c r="R5" s="432"/>
      <c r="S5" s="432"/>
      <c r="T5" s="432"/>
      <c r="U5" s="432"/>
      <c r="V5" s="433"/>
    </row>
    <row r="6" spans="1:22">
      <c r="A6" s="164" t="s">
        <v>262</v>
      </c>
      <c r="B6" s="72">
        <v>8244</v>
      </c>
      <c r="C6" s="72">
        <v>8126</v>
      </c>
      <c r="D6" s="72">
        <v>8041</v>
      </c>
      <c r="E6" s="72">
        <v>7975</v>
      </c>
      <c r="F6" s="72">
        <v>7992</v>
      </c>
      <c r="G6" s="72">
        <v>7989</v>
      </c>
      <c r="H6" s="72">
        <v>8056</v>
      </c>
      <c r="I6" s="72">
        <v>8117</v>
      </c>
      <c r="J6" s="73">
        <v>8027</v>
      </c>
      <c r="K6" s="73">
        <v>8022</v>
      </c>
      <c r="L6" s="73">
        <v>7663</v>
      </c>
      <c r="M6" s="73">
        <v>7548</v>
      </c>
      <c r="N6" s="73">
        <v>7580</v>
      </c>
      <c r="O6" s="73">
        <v>7582</v>
      </c>
      <c r="P6" s="73">
        <v>7707</v>
      </c>
      <c r="Q6" s="73">
        <v>7923</v>
      </c>
      <c r="R6" s="73">
        <v>9710</v>
      </c>
      <c r="S6" s="73">
        <v>9782</v>
      </c>
      <c r="T6" s="73">
        <v>9788</v>
      </c>
      <c r="U6" s="73">
        <v>10066</v>
      </c>
      <c r="V6" s="72">
        <v>10058</v>
      </c>
    </row>
    <row r="7" spans="1:22">
      <c r="A7" s="163" t="s">
        <v>141</v>
      </c>
      <c r="B7" s="72">
        <v>211</v>
      </c>
      <c r="C7" s="72">
        <v>186</v>
      </c>
      <c r="D7" s="72">
        <v>186</v>
      </c>
      <c r="E7" s="72">
        <v>200</v>
      </c>
      <c r="F7" s="72">
        <v>210</v>
      </c>
      <c r="G7" s="72">
        <v>212</v>
      </c>
      <c r="H7" s="72">
        <v>218</v>
      </c>
      <c r="I7" s="72">
        <v>223</v>
      </c>
      <c r="J7" s="73">
        <v>241</v>
      </c>
      <c r="K7" s="73">
        <v>253</v>
      </c>
      <c r="L7" s="73">
        <v>252</v>
      </c>
      <c r="M7" s="73">
        <v>254</v>
      </c>
      <c r="N7" s="73">
        <v>281</v>
      </c>
      <c r="O7" s="73">
        <v>291</v>
      </c>
      <c r="P7" s="73">
        <v>297</v>
      </c>
      <c r="Q7" s="73">
        <v>302</v>
      </c>
      <c r="R7" s="73">
        <v>346</v>
      </c>
      <c r="S7" s="73">
        <v>420</v>
      </c>
      <c r="T7" s="73">
        <v>487</v>
      </c>
      <c r="U7" s="73">
        <v>544</v>
      </c>
      <c r="V7" s="73">
        <v>566</v>
      </c>
    </row>
    <row r="8" spans="1:22">
      <c r="A8" s="163" t="s">
        <v>142</v>
      </c>
      <c r="B8" s="72">
        <v>2755</v>
      </c>
      <c r="C8" s="72">
        <v>2805</v>
      </c>
      <c r="D8" s="72">
        <v>2859</v>
      </c>
      <c r="E8" s="72">
        <v>2685</v>
      </c>
      <c r="F8" s="72">
        <v>2729</v>
      </c>
      <c r="G8" s="72">
        <v>2961</v>
      </c>
      <c r="H8" s="72">
        <v>2994</v>
      </c>
      <c r="I8" s="72">
        <v>2907</v>
      </c>
      <c r="J8" s="73">
        <v>3381</v>
      </c>
      <c r="K8" s="73">
        <v>4169</v>
      </c>
      <c r="L8" s="73">
        <v>4744</v>
      </c>
      <c r="M8" s="73">
        <v>5618</v>
      </c>
      <c r="N8" s="73">
        <v>6513</v>
      </c>
      <c r="O8" s="73">
        <v>7468</v>
      </c>
      <c r="P8" s="73">
        <v>8072</v>
      </c>
      <c r="Q8" s="73">
        <v>8560</v>
      </c>
      <c r="R8" s="73">
        <v>8783</v>
      </c>
      <c r="S8" s="73">
        <v>9224</v>
      </c>
      <c r="T8" s="73">
        <v>9774</v>
      </c>
      <c r="U8" s="73">
        <v>10257</v>
      </c>
      <c r="V8" s="73">
        <v>10549</v>
      </c>
    </row>
    <row r="9" spans="1:22">
      <c r="A9" s="163" t="s">
        <v>143</v>
      </c>
      <c r="B9" s="72">
        <v>1956</v>
      </c>
      <c r="C9" s="72">
        <v>1887</v>
      </c>
      <c r="D9" s="72">
        <v>1915</v>
      </c>
      <c r="E9" s="72">
        <v>1695</v>
      </c>
      <c r="F9" s="72">
        <v>1723</v>
      </c>
      <c r="G9" s="72">
        <v>1748</v>
      </c>
      <c r="H9" s="72">
        <v>1748</v>
      </c>
      <c r="I9" s="72">
        <v>1764</v>
      </c>
      <c r="J9" s="73">
        <v>2038</v>
      </c>
      <c r="K9" s="73">
        <v>2015</v>
      </c>
      <c r="L9" s="73">
        <v>2075</v>
      </c>
      <c r="M9" s="73">
        <v>2117</v>
      </c>
      <c r="N9" s="73">
        <v>2655</v>
      </c>
      <c r="O9" s="73">
        <v>2866</v>
      </c>
      <c r="P9" s="73">
        <v>2963</v>
      </c>
      <c r="Q9" s="73">
        <v>3164</v>
      </c>
      <c r="R9" s="73">
        <v>3283</v>
      </c>
      <c r="S9" s="73">
        <v>3298</v>
      </c>
      <c r="T9" s="73">
        <v>3867</v>
      </c>
      <c r="U9" s="73">
        <v>4086</v>
      </c>
      <c r="V9" s="73">
        <v>3456</v>
      </c>
    </row>
    <row r="10" spans="1:22">
      <c r="A10" s="163" t="s">
        <v>144</v>
      </c>
      <c r="B10" s="72">
        <v>128</v>
      </c>
      <c r="C10" s="72">
        <v>129</v>
      </c>
      <c r="D10" s="72">
        <v>115</v>
      </c>
      <c r="E10" s="72">
        <v>110</v>
      </c>
      <c r="F10" s="72">
        <v>110</v>
      </c>
      <c r="G10" s="72">
        <v>108</v>
      </c>
      <c r="H10" s="72">
        <v>103</v>
      </c>
      <c r="I10" s="72">
        <v>100</v>
      </c>
      <c r="J10" s="73">
        <v>93</v>
      </c>
      <c r="K10" s="73">
        <v>85</v>
      </c>
      <c r="L10" s="73">
        <v>64</v>
      </c>
      <c r="M10" s="73">
        <v>68</v>
      </c>
      <c r="N10" s="73">
        <v>63</v>
      </c>
      <c r="O10" s="73">
        <v>66</v>
      </c>
      <c r="P10" s="73">
        <v>66</v>
      </c>
      <c r="Q10" s="73">
        <v>66</v>
      </c>
      <c r="R10" s="73">
        <v>65</v>
      </c>
      <c r="S10" s="73">
        <v>67</v>
      </c>
      <c r="T10" s="73">
        <v>67</v>
      </c>
      <c r="U10" s="73">
        <v>71</v>
      </c>
      <c r="V10" s="73">
        <v>65</v>
      </c>
    </row>
    <row r="11" spans="1:22">
      <c r="A11" s="163" t="s">
        <v>145</v>
      </c>
      <c r="B11" s="72">
        <v>364</v>
      </c>
      <c r="C11" s="72">
        <v>374</v>
      </c>
      <c r="D11" s="72">
        <v>411</v>
      </c>
      <c r="E11" s="72">
        <v>416</v>
      </c>
      <c r="F11" s="72">
        <v>426</v>
      </c>
      <c r="G11" s="72">
        <v>428</v>
      </c>
      <c r="H11" s="72">
        <v>433</v>
      </c>
      <c r="I11" s="72">
        <v>437</v>
      </c>
      <c r="J11" s="73">
        <v>420</v>
      </c>
      <c r="K11" s="73">
        <v>431</v>
      </c>
      <c r="L11" s="73">
        <v>407</v>
      </c>
      <c r="M11" s="73">
        <v>434</v>
      </c>
      <c r="N11" s="73">
        <v>464</v>
      </c>
      <c r="O11" s="73">
        <v>488</v>
      </c>
      <c r="P11" s="73">
        <v>487</v>
      </c>
      <c r="Q11" s="73">
        <v>486</v>
      </c>
      <c r="R11" s="73">
        <v>499</v>
      </c>
      <c r="S11" s="73">
        <v>524</v>
      </c>
      <c r="T11" s="73">
        <v>553</v>
      </c>
      <c r="U11" s="73">
        <v>575</v>
      </c>
      <c r="V11" s="73">
        <v>558</v>
      </c>
    </row>
    <row r="12" spans="1:22">
      <c r="A12" s="163" t="s">
        <v>146</v>
      </c>
      <c r="B12" s="72">
        <v>226</v>
      </c>
      <c r="C12" s="72">
        <v>414</v>
      </c>
      <c r="D12" s="72">
        <v>537</v>
      </c>
      <c r="E12" s="72">
        <v>683</v>
      </c>
      <c r="F12" s="72">
        <v>714</v>
      </c>
      <c r="G12" s="72">
        <v>773</v>
      </c>
      <c r="H12" s="72">
        <v>838</v>
      </c>
      <c r="I12" s="72">
        <v>926</v>
      </c>
      <c r="J12" s="73">
        <v>1260</v>
      </c>
      <c r="K12" s="73">
        <v>1484</v>
      </c>
      <c r="L12" s="73">
        <v>1691</v>
      </c>
      <c r="M12" s="73">
        <v>1912</v>
      </c>
      <c r="N12" s="73">
        <v>2150</v>
      </c>
      <c r="O12" s="73">
        <v>2286</v>
      </c>
      <c r="P12" s="73">
        <v>2385</v>
      </c>
      <c r="Q12" s="73">
        <v>2418</v>
      </c>
      <c r="R12" s="73">
        <v>2500</v>
      </c>
      <c r="S12" s="73">
        <v>2539</v>
      </c>
      <c r="T12" s="73">
        <v>2673</v>
      </c>
      <c r="U12" s="73">
        <v>2726</v>
      </c>
      <c r="V12" s="73">
        <v>2777</v>
      </c>
    </row>
    <row r="13" spans="1:22">
      <c r="A13" s="431" t="s">
        <v>147</v>
      </c>
      <c r="B13" s="432"/>
      <c r="C13" s="432"/>
      <c r="D13" s="432"/>
      <c r="E13" s="432"/>
      <c r="F13" s="432"/>
      <c r="G13" s="432"/>
      <c r="H13" s="432"/>
      <c r="I13" s="432"/>
      <c r="J13" s="432"/>
      <c r="K13" s="432"/>
      <c r="L13" s="432"/>
      <c r="M13" s="432"/>
      <c r="N13" s="432"/>
      <c r="O13" s="432"/>
      <c r="P13" s="432"/>
      <c r="Q13" s="432"/>
      <c r="R13" s="432"/>
      <c r="S13" s="432"/>
      <c r="T13" s="432"/>
      <c r="U13" s="432"/>
      <c r="V13" s="433"/>
    </row>
    <row r="14" spans="1:22">
      <c r="A14" s="164" t="s">
        <v>148</v>
      </c>
      <c r="B14" s="72">
        <v>1092</v>
      </c>
      <c r="C14" s="72">
        <v>1050</v>
      </c>
      <c r="D14" s="72">
        <v>1041</v>
      </c>
      <c r="E14" s="72">
        <v>1076</v>
      </c>
      <c r="F14" s="72">
        <v>1121</v>
      </c>
      <c r="G14" s="72">
        <v>1154</v>
      </c>
      <c r="H14" s="72">
        <v>1172</v>
      </c>
      <c r="I14" s="72">
        <v>1199</v>
      </c>
      <c r="J14" s="73">
        <v>1462</v>
      </c>
      <c r="K14" s="73">
        <v>1675</v>
      </c>
      <c r="L14" s="73">
        <v>2067</v>
      </c>
      <c r="M14" s="73">
        <v>2106</v>
      </c>
      <c r="N14" s="73">
        <v>2051</v>
      </c>
      <c r="O14" s="73">
        <v>2059</v>
      </c>
      <c r="P14" s="73">
        <v>2012</v>
      </c>
      <c r="Q14" s="73">
        <v>2039</v>
      </c>
      <c r="R14" s="73">
        <v>5604</v>
      </c>
      <c r="S14" s="73">
        <v>5678</v>
      </c>
      <c r="T14" s="73">
        <v>5863</v>
      </c>
      <c r="U14" s="73">
        <v>6149</v>
      </c>
      <c r="V14" s="73">
        <v>6246</v>
      </c>
    </row>
    <row r="15" spans="1:22">
      <c r="A15" s="164" t="s">
        <v>149</v>
      </c>
      <c r="B15" s="72">
        <v>808</v>
      </c>
      <c r="C15" s="72">
        <v>833</v>
      </c>
      <c r="D15" s="72">
        <v>840</v>
      </c>
      <c r="E15" s="72">
        <v>881</v>
      </c>
      <c r="F15" s="72">
        <v>906</v>
      </c>
      <c r="G15" s="72">
        <v>929</v>
      </c>
      <c r="H15" s="72">
        <v>936</v>
      </c>
      <c r="I15" s="72">
        <v>948</v>
      </c>
      <c r="J15" s="73">
        <v>1070</v>
      </c>
      <c r="K15" s="73">
        <v>1065</v>
      </c>
      <c r="L15" s="73">
        <v>1016</v>
      </c>
      <c r="M15" s="73">
        <v>1016</v>
      </c>
      <c r="N15" s="73">
        <v>1003</v>
      </c>
      <c r="O15" s="73">
        <v>995</v>
      </c>
      <c r="P15" s="73">
        <v>981</v>
      </c>
      <c r="Q15" s="73">
        <v>938</v>
      </c>
      <c r="R15" s="73">
        <v>1596</v>
      </c>
      <c r="S15" s="73">
        <v>1575</v>
      </c>
      <c r="T15" s="73">
        <v>1580</v>
      </c>
      <c r="U15" s="73">
        <v>1603</v>
      </c>
      <c r="V15" s="73">
        <v>1591</v>
      </c>
    </row>
    <row r="16" spans="1:22">
      <c r="A16" s="163" t="s">
        <v>150</v>
      </c>
      <c r="B16" s="72">
        <v>1141</v>
      </c>
      <c r="C16" s="72">
        <v>1224</v>
      </c>
      <c r="D16" s="72">
        <v>1281</v>
      </c>
      <c r="E16" s="72">
        <v>1391</v>
      </c>
      <c r="F16" s="72">
        <v>1435</v>
      </c>
      <c r="G16" s="72">
        <v>1492</v>
      </c>
      <c r="H16" s="72">
        <v>1531</v>
      </c>
      <c r="I16" s="72">
        <v>1549</v>
      </c>
      <c r="J16" s="73">
        <v>1655</v>
      </c>
      <c r="K16" s="73">
        <v>1828</v>
      </c>
      <c r="L16" s="73">
        <v>1845</v>
      </c>
      <c r="M16" s="73">
        <v>1797</v>
      </c>
      <c r="N16" s="73">
        <v>1723</v>
      </c>
      <c r="O16" s="73">
        <v>1529</v>
      </c>
      <c r="P16" s="73">
        <v>1432</v>
      </c>
      <c r="Q16" s="73">
        <v>1209</v>
      </c>
      <c r="R16" s="73">
        <v>1164</v>
      </c>
      <c r="S16" s="73">
        <v>962</v>
      </c>
      <c r="T16" s="73">
        <v>890</v>
      </c>
      <c r="U16" s="73">
        <v>735</v>
      </c>
      <c r="V16" s="73">
        <v>701</v>
      </c>
    </row>
    <row r="17" spans="1:22">
      <c r="A17" s="163" t="s">
        <v>151</v>
      </c>
      <c r="B17" s="72">
        <v>76</v>
      </c>
      <c r="C17" s="72">
        <v>58</v>
      </c>
      <c r="D17" s="72">
        <v>53</v>
      </c>
      <c r="E17" s="72">
        <v>51</v>
      </c>
      <c r="F17" s="72">
        <v>51</v>
      </c>
      <c r="G17" s="72">
        <v>55</v>
      </c>
      <c r="H17" s="72">
        <v>59</v>
      </c>
      <c r="I17" s="72">
        <v>52</v>
      </c>
      <c r="J17" s="73">
        <v>66</v>
      </c>
      <c r="K17" s="73">
        <v>76</v>
      </c>
      <c r="L17" s="73">
        <v>78</v>
      </c>
      <c r="M17" s="73">
        <v>80</v>
      </c>
      <c r="N17" s="73">
        <v>80</v>
      </c>
      <c r="O17" s="73">
        <v>80</v>
      </c>
      <c r="P17" s="73">
        <v>85</v>
      </c>
      <c r="Q17" s="73">
        <v>106</v>
      </c>
      <c r="R17" s="73">
        <v>128</v>
      </c>
      <c r="S17" s="73">
        <v>129</v>
      </c>
      <c r="T17" s="73">
        <v>147</v>
      </c>
      <c r="U17" s="73">
        <v>159</v>
      </c>
      <c r="V17" s="73">
        <v>167</v>
      </c>
    </row>
    <row r="18" spans="1:22">
      <c r="A18" s="163" t="s">
        <v>220</v>
      </c>
      <c r="B18" s="72">
        <v>485</v>
      </c>
      <c r="C18" s="72">
        <v>400</v>
      </c>
      <c r="D18" s="72">
        <v>423</v>
      </c>
      <c r="E18" s="72">
        <v>471</v>
      </c>
      <c r="F18" s="72">
        <v>476</v>
      </c>
      <c r="G18" s="72">
        <v>491</v>
      </c>
      <c r="H18" s="72">
        <v>496</v>
      </c>
      <c r="I18" s="72">
        <v>494</v>
      </c>
      <c r="J18" s="73">
        <v>500</v>
      </c>
      <c r="K18" s="73">
        <v>489</v>
      </c>
      <c r="L18" s="73">
        <v>483</v>
      </c>
      <c r="M18" s="73">
        <v>490</v>
      </c>
      <c r="N18" s="73">
        <v>500</v>
      </c>
      <c r="O18" s="73">
        <v>495</v>
      </c>
      <c r="P18" s="73">
        <v>510</v>
      </c>
      <c r="Q18" s="73">
        <v>530</v>
      </c>
      <c r="R18" s="73">
        <v>532</v>
      </c>
      <c r="S18" s="73">
        <v>558</v>
      </c>
      <c r="T18" s="73">
        <v>565</v>
      </c>
      <c r="U18" s="73">
        <v>599</v>
      </c>
      <c r="V18" s="73">
        <v>612</v>
      </c>
    </row>
    <row r="19" spans="1:22">
      <c r="A19" s="163" t="s">
        <v>152</v>
      </c>
      <c r="B19" s="72">
        <v>312</v>
      </c>
      <c r="C19" s="72">
        <v>249</v>
      </c>
      <c r="D19" s="72">
        <v>280</v>
      </c>
      <c r="E19" s="72">
        <v>333</v>
      </c>
      <c r="F19" s="72">
        <v>344</v>
      </c>
      <c r="G19" s="72">
        <v>338</v>
      </c>
      <c r="H19" s="72">
        <v>337</v>
      </c>
      <c r="I19" s="72">
        <v>376</v>
      </c>
      <c r="J19" s="73">
        <v>379</v>
      </c>
      <c r="K19" s="73">
        <v>389</v>
      </c>
      <c r="L19" s="73">
        <v>377</v>
      </c>
      <c r="M19" s="73">
        <v>366</v>
      </c>
      <c r="N19" s="73">
        <v>368</v>
      </c>
      <c r="O19" s="73">
        <v>375</v>
      </c>
      <c r="P19" s="73">
        <v>369</v>
      </c>
      <c r="Q19" s="73">
        <v>352</v>
      </c>
      <c r="R19" s="73">
        <v>371</v>
      </c>
      <c r="S19" s="73">
        <v>372</v>
      </c>
      <c r="T19" s="73">
        <v>380</v>
      </c>
      <c r="U19" s="73">
        <v>404</v>
      </c>
      <c r="V19" s="73">
        <v>404</v>
      </c>
    </row>
    <row r="20" spans="1:22">
      <c r="A20" s="163" t="s">
        <v>153</v>
      </c>
      <c r="B20" s="72">
        <v>7773</v>
      </c>
      <c r="C20" s="72">
        <v>7902</v>
      </c>
      <c r="D20" s="72">
        <v>7908</v>
      </c>
      <c r="E20" s="72">
        <v>7758</v>
      </c>
      <c r="F20" s="72">
        <v>7849</v>
      </c>
      <c r="G20" s="72">
        <v>7894</v>
      </c>
      <c r="H20" s="72">
        <v>8027</v>
      </c>
      <c r="I20" s="72">
        <v>8092</v>
      </c>
      <c r="J20" s="73">
        <v>8243</v>
      </c>
      <c r="K20" s="73">
        <v>8301</v>
      </c>
      <c r="L20" s="73">
        <v>7982</v>
      </c>
      <c r="M20" s="73">
        <v>7791</v>
      </c>
      <c r="N20" s="73">
        <v>7744</v>
      </c>
      <c r="O20" s="73">
        <v>7392</v>
      </c>
      <c r="P20" s="73">
        <v>7154</v>
      </c>
      <c r="Q20" s="73">
        <v>7082</v>
      </c>
      <c r="R20" s="73">
        <v>11122</v>
      </c>
      <c r="S20" s="73">
        <v>10952</v>
      </c>
      <c r="T20" s="73">
        <v>10860</v>
      </c>
      <c r="U20" s="73">
        <v>10804</v>
      </c>
      <c r="V20" s="73">
        <v>10799</v>
      </c>
    </row>
    <row r="21" spans="1:22">
      <c r="A21" s="163" t="s">
        <v>155</v>
      </c>
      <c r="B21" s="72">
        <v>1787</v>
      </c>
      <c r="C21" s="72">
        <v>1692</v>
      </c>
      <c r="D21" s="72">
        <v>1710</v>
      </c>
      <c r="E21" s="72">
        <v>1680</v>
      </c>
      <c r="F21" s="72">
        <v>1955</v>
      </c>
      <c r="G21" s="72">
        <v>1931</v>
      </c>
      <c r="H21" s="72">
        <v>1899</v>
      </c>
      <c r="I21" s="72">
        <v>1903</v>
      </c>
      <c r="J21" s="73">
        <v>2057</v>
      </c>
      <c r="K21" s="73">
        <v>2371</v>
      </c>
      <c r="L21" s="73">
        <v>2266</v>
      </c>
      <c r="M21" s="73">
        <v>2204</v>
      </c>
      <c r="N21" s="73">
        <v>1941</v>
      </c>
      <c r="O21" s="73">
        <v>1922</v>
      </c>
      <c r="P21" s="73">
        <v>1910</v>
      </c>
      <c r="Q21" s="73">
        <v>1920</v>
      </c>
      <c r="R21" s="73">
        <v>2871</v>
      </c>
      <c r="S21" s="73">
        <v>2802</v>
      </c>
      <c r="T21" s="73">
        <v>2948</v>
      </c>
      <c r="U21" s="73">
        <v>3033</v>
      </c>
      <c r="V21" s="73">
        <v>3081</v>
      </c>
    </row>
    <row r="22" spans="1:22">
      <c r="A22" s="163" t="s">
        <v>156</v>
      </c>
      <c r="B22" s="72">
        <v>1905</v>
      </c>
      <c r="C22" s="72">
        <v>1978</v>
      </c>
      <c r="D22" s="72">
        <v>2088</v>
      </c>
      <c r="E22" s="72">
        <v>2127</v>
      </c>
      <c r="F22" s="72">
        <v>2165</v>
      </c>
      <c r="G22" s="72">
        <v>2163</v>
      </c>
      <c r="H22" s="72">
        <v>2275</v>
      </c>
      <c r="I22" s="72">
        <v>2531</v>
      </c>
      <c r="J22" s="73">
        <v>2898</v>
      </c>
      <c r="K22" s="73">
        <v>3097</v>
      </c>
      <c r="L22" s="73">
        <v>2721</v>
      </c>
      <c r="M22" s="73">
        <v>2899</v>
      </c>
      <c r="N22" s="73">
        <v>3085</v>
      </c>
      <c r="O22" s="73">
        <v>3167</v>
      </c>
      <c r="P22" s="73">
        <v>3345</v>
      </c>
      <c r="Q22" s="73">
        <v>3462</v>
      </c>
      <c r="R22" s="73">
        <v>6201</v>
      </c>
      <c r="S22" s="73">
        <v>6470</v>
      </c>
      <c r="T22" s="73">
        <v>6831</v>
      </c>
      <c r="U22" s="73">
        <v>7285</v>
      </c>
      <c r="V22" s="73">
        <v>7528</v>
      </c>
    </row>
    <row r="23" spans="1:22">
      <c r="A23" s="163" t="s">
        <v>157</v>
      </c>
      <c r="B23" s="72">
        <v>2466</v>
      </c>
      <c r="C23" s="72">
        <v>2471</v>
      </c>
      <c r="D23" s="72">
        <v>2559</v>
      </c>
      <c r="E23" s="72">
        <v>2672</v>
      </c>
      <c r="F23" s="72">
        <v>2838</v>
      </c>
      <c r="G23" s="72">
        <v>2893</v>
      </c>
      <c r="H23" s="72">
        <v>2761</v>
      </c>
      <c r="I23" s="72">
        <v>3235</v>
      </c>
      <c r="J23" s="73">
        <v>2940</v>
      </c>
      <c r="K23" s="73">
        <v>2944</v>
      </c>
      <c r="L23" s="73">
        <v>2588</v>
      </c>
      <c r="M23" s="73">
        <v>2486</v>
      </c>
      <c r="N23" s="73">
        <v>2474</v>
      </c>
      <c r="O23" s="73">
        <v>2349</v>
      </c>
      <c r="P23" s="73">
        <v>2267</v>
      </c>
      <c r="Q23" s="73">
        <v>2238</v>
      </c>
      <c r="R23" s="73">
        <v>2238</v>
      </c>
      <c r="S23" s="73">
        <v>2342</v>
      </c>
      <c r="T23" s="73">
        <v>2332</v>
      </c>
      <c r="U23" s="73">
        <v>2584</v>
      </c>
      <c r="V23" s="73">
        <v>2651</v>
      </c>
    </row>
    <row r="24" spans="1:22">
      <c r="A24" s="163" t="s">
        <v>158</v>
      </c>
      <c r="B24" s="72">
        <v>512</v>
      </c>
      <c r="C24" s="72">
        <v>485</v>
      </c>
      <c r="D24" s="72">
        <v>461</v>
      </c>
      <c r="E24" s="72">
        <v>464</v>
      </c>
      <c r="F24" s="72">
        <v>464</v>
      </c>
      <c r="G24" s="72">
        <v>458</v>
      </c>
      <c r="H24" s="72">
        <v>469</v>
      </c>
      <c r="I24" s="72">
        <v>474</v>
      </c>
      <c r="J24" s="73">
        <v>477</v>
      </c>
      <c r="K24" s="73">
        <v>508</v>
      </c>
      <c r="L24" s="73">
        <v>506</v>
      </c>
      <c r="M24" s="73">
        <v>504</v>
      </c>
      <c r="N24" s="73">
        <v>508</v>
      </c>
      <c r="O24" s="73">
        <v>456</v>
      </c>
      <c r="P24" s="73">
        <v>484</v>
      </c>
      <c r="Q24" s="73">
        <v>510</v>
      </c>
      <c r="R24" s="73">
        <v>471</v>
      </c>
      <c r="S24" s="73">
        <v>496</v>
      </c>
      <c r="T24" s="73">
        <v>519</v>
      </c>
      <c r="U24" s="73">
        <v>528</v>
      </c>
      <c r="V24" s="73">
        <v>523</v>
      </c>
    </row>
    <row r="25" spans="1:22">
      <c r="A25" s="163" t="s">
        <v>159</v>
      </c>
      <c r="B25" s="72">
        <v>512</v>
      </c>
      <c r="C25" s="72">
        <v>441</v>
      </c>
      <c r="D25" s="72">
        <v>385</v>
      </c>
      <c r="E25" s="72">
        <v>510</v>
      </c>
      <c r="F25" s="72">
        <v>646</v>
      </c>
      <c r="G25" s="72">
        <v>657</v>
      </c>
      <c r="H25" s="72">
        <v>612</v>
      </c>
      <c r="I25" s="72">
        <v>609</v>
      </c>
      <c r="J25" s="73">
        <v>567</v>
      </c>
      <c r="K25" s="73">
        <v>572</v>
      </c>
      <c r="L25" s="73">
        <v>509</v>
      </c>
      <c r="M25" s="73">
        <v>653</v>
      </c>
      <c r="N25" s="73">
        <v>664</v>
      </c>
      <c r="O25" s="73">
        <v>667</v>
      </c>
      <c r="P25" s="73">
        <v>765</v>
      </c>
      <c r="Q25" s="73">
        <v>843</v>
      </c>
      <c r="R25" s="73">
        <v>860</v>
      </c>
      <c r="S25" s="73">
        <v>858</v>
      </c>
      <c r="T25" s="73">
        <v>918</v>
      </c>
      <c r="U25" s="73">
        <v>887</v>
      </c>
      <c r="V25" s="73">
        <v>907</v>
      </c>
    </row>
    <row r="26" spans="1:22">
      <c r="A26" s="163" t="s">
        <v>160</v>
      </c>
      <c r="B26" s="72">
        <v>1073</v>
      </c>
      <c r="C26" s="72">
        <v>1012</v>
      </c>
      <c r="D26" s="72">
        <v>1142</v>
      </c>
      <c r="E26" s="72">
        <v>1035</v>
      </c>
      <c r="F26" s="72">
        <v>1018</v>
      </c>
      <c r="G26" s="72">
        <v>1021</v>
      </c>
      <c r="H26" s="72">
        <v>1006</v>
      </c>
      <c r="I26" s="72">
        <v>989</v>
      </c>
      <c r="J26" s="73">
        <v>924</v>
      </c>
      <c r="K26" s="73">
        <v>742</v>
      </c>
      <c r="L26" s="73">
        <v>675</v>
      </c>
      <c r="M26" s="73">
        <v>650</v>
      </c>
      <c r="N26" s="73">
        <v>659</v>
      </c>
      <c r="O26" s="73">
        <v>600</v>
      </c>
      <c r="P26" s="73">
        <v>661</v>
      </c>
      <c r="Q26" s="73">
        <v>719</v>
      </c>
      <c r="R26" s="73">
        <v>713</v>
      </c>
      <c r="S26" s="73">
        <v>760</v>
      </c>
      <c r="T26" s="73">
        <v>832</v>
      </c>
      <c r="U26" s="73">
        <v>866</v>
      </c>
      <c r="V26" s="73">
        <v>887</v>
      </c>
    </row>
    <row r="27" spans="1:22">
      <c r="A27" s="163" t="s">
        <v>161</v>
      </c>
      <c r="B27" s="72">
        <v>111</v>
      </c>
      <c r="C27" s="72">
        <v>137</v>
      </c>
      <c r="D27" s="72">
        <v>171</v>
      </c>
      <c r="E27" s="72">
        <v>200</v>
      </c>
      <c r="F27" s="72">
        <v>206</v>
      </c>
      <c r="G27" s="72">
        <v>212</v>
      </c>
      <c r="H27" s="72">
        <v>226</v>
      </c>
      <c r="I27" s="72">
        <v>233</v>
      </c>
      <c r="J27" s="73">
        <v>391</v>
      </c>
      <c r="K27" s="73">
        <v>335</v>
      </c>
      <c r="L27" s="73">
        <v>348</v>
      </c>
      <c r="M27" s="73">
        <v>409</v>
      </c>
      <c r="N27" s="73">
        <v>437</v>
      </c>
      <c r="O27" s="73">
        <v>535</v>
      </c>
      <c r="P27" s="73">
        <v>657</v>
      </c>
      <c r="Q27" s="73">
        <v>587</v>
      </c>
      <c r="R27" s="73">
        <v>1184</v>
      </c>
      <c r="S27" s="73">
        <v>1287</v>
      </c>
      <c r="T27" s="73">
        <v>1367</v>
      </c>
      <c r="U27" s="73">
        <v>1566</v>
      </c>
      <c r="V27" s="73">
        <v>1547</v>
      </c>
    </row>
    <row r="28" spans="1:22">
      <c r="A28" s="163" t="s">
        <v>162</v>
      </c>
      <c r="B28" s="72">
        <v>6874</v>
      </c>
      <c r="C28" s="72">
        <v>6578</v>
      </c>
      <c r="D28" s="72">
        <v>6855</v>
      </c>
      <c r="E28" s="72">
        <v>7222</v>
      </c>
      <c r="F28" s="72">
        <v>7401</v>
      </c>
      <c r="G28" s="72">
        <v>7525</v>
      </c>
      <c r="H28" s="72">
        <v>7686</v>
      </c>
      <c r="I28" s="72">
        <v>7919</v>
      </c>
      <c r="J28" s="73">
        <v>8782</v>
      </c>
      <c r="K28" s="73">
        <v>9351</v>
      </c>
      <c r="L28" s="73">
        <v>9017</v>
      </c>
      <c r="M28" s="73">
        <v>9353</v>
      </c>
      <c r="N28" s="73">
        <v>9462</v>
      </c>
      <c r="O28" s="73">
        <v>9435</v>
      </c>
      <c r="P28" s="73">
        <v>9500</v>
      </c>
      <c r="Q28" s="73">
        <v>9839</v>
      </c>
      <c r="R28" s="73">
        <v>14108</v>
      </c>
      <c r="S28" s="73">
        <v>14211</v>
      </c>
      <c r="T28" s="73">
        <v>14728</v>
      </c>
      <c r="U28" s="73">
        <v>14898</v>
      </c>
      <c r="V28" s="73">
        <v>14851</v>
      </c>
    </row>
    <row r="29" spans="1:22">
      <c r="A29" s="163" t="s">
        <v>163</v>
      </c>
      <c r="B29" s="72">
        <v>90</v>
      </c>
      <c r="C29" s="72"/>
      <c r="D29" s="72" t="s">
        <v>48</v>
      </c>
      <c r="E29" s="72" t="s">
        <v>48</v>
      </c>
      <c r="F29" s="72" t="s">
        <v>48</v>
      </c>
      <c r="G29" s="72" t="s">
        <v>48</v>
      </c>
      <c r="H29" s="72" t="s">
        <v>48</v>
      </c>
      <c r="I29" s="72" t="s">
        <v>48</v>
      </c>
      <c r="J29" s="72" t="s">
        <v>48</v>
      </c>
      <c r="K29" s="72" t="s">
        <v>48</v>
      </c>
      <c r="L29" s="72" t="s">
        <v>48</v>
      </c>
      <c r="M29" s="72" t="s">
        <v>48</v>
      </c>
      <c r="N29" s="72" t="s">
        <v>48</v>
      </c>
      <c r="O29" s="72" t="s">
        <v>48</v>
      </c>
      <c r="P29" s="72" t="s">
        <v>48</v>
      </c>
      <c r="Q29" s="73">
        <v>307</v>
      </c>
      <c r="R29" s="73">
        <v>316</v>
      </c>
      <c r="S29" s="73">
        <v>306</v>
      </c>
      <c r="T29" s="73">
        <v>306</v>
      </c>
      <c r="U29" s="73">
        <v>298</v>
      </c>
      <c r="V29" s="73">
        <v>290</v>
      </c>
    </row>
    <row r="30" spans="1:22">
      <c r="A30" s="163" t="s">
        <v>164</v>
      </c>
      <c r="B30" s="72">
        <v>419</v>
      </c>
      <c r="C30" s="72">
        <v>375</v>
      </c>
      <c r="D30" s="72">
        <v>406</v>
      </c>
      <c r="E30" s="72">
        <v>419</v>
      </c>
      <c r="F30" s="72">
        <v>460</v>
      </c>
      <c r="G30" s="72">
        <v>472</v>
      </c>
      <c r="H30" s="72">
        <v>476</v>
      </c>
      <c r="I30" s="72">
        <v>524</v>
      </c>
      <c r="J30" s="73">
        <v>511</v>
      </c>
      <c r="K30" s="73">
        <v>530</v>
      </c>
      <c r="L30" s="73">
        <v>487</v>
      </c>
      <c r="M30" s="73">
        <v>507</v>
      </c>
      <c r="N30" s="73">
        <v>507</v>
      </c>
      <c r="O30" s="73">
        <v>406</v>
      </c>
      <c r="P30" s="73">
        <v>573</v>
      </c>
      <c r="Q30" s="73">
        <v>616</v>
      </c>
      <c r="R30" s="73">
        <v>700</v>
      </c>
      <c r="S30" s="73">
        <v>720</v>
      </c>
      <c r="T30" s="73">
        <v>754</v>
      </c>
      <c r="U30" s="73">
        <v>865</v>
      </c>
      <c r="V30" s="73">
        <v>919</v>
      </c>
    </row>
    <row r="31" spans="1:22">
      <c r="A31" s="163" t="s">
        <v>165</v>
      </c>
      <c r="B31" s="72">
        <v>107</v>
      </c>
      <c r="C31" s="72">
        <v>112</v>
      </c>
      <c r="D31" s="72">
        <v>130</v>
      </c>
      <c r="E31" s="72">
        <v>150</v>
      </c>
      <c r="F31" s="72">
        <v>147</v>
      </c>
      <c r="G31" s="72">
        <v>163</v>
      </c>
      <c r="H31" s="72">
        <v>147</v>
      </c>
      <c r="I31" s="72">
        <v>157</v>
      </c>
      <c r="J31" s="73">
        <v>188</v>
      </c>
      <c r="K31" s="73">
        <v>210</v>
      </c>
      <c r="L31" s="73">
        <v>208</v>
      </c>
      <c r="M31" s="73">
        <v>214</v>
      </c>
      <c r="N31" s="73">
        <v>226</v>
      </c>
      <c r="O31" s="73">
        <v>259</v>
      </c>
      <c r="P31" s="73">
        <v>264</v>
      </c>
      <c r="Q31" s="73">
        <v>278</v>
      </c>
      <c r="R31" s="73">
        <v>391</v>
      </c>
      <c r="S31" s="73">
        <v>423</v>
      </c>
      <c r="T31" s="73">
        <v>428</v>
      </c>
      <c r="U31" s="73">
        <v>440</v>
      </c>
      <c r="V31" s="73">
        <v>439</v>
      </c>
    </row>
    <row r="32" spans="1:22">
      <c r="A32" s="163" t="s">
        <v>166</v>
      </c>
      <c r="B32" s="72">
        <v>170</v>
      </c>
      <c r="C32" s="72">
        <v>160</v>
      </c>
      <c r="D32" s="72">
        <v>163</v>
      </c>
      <c r="E32" s="72">
        <v>169</v>
      </c>
      <c r="F32" s="72">
        <v>174</v>
      </c>
      <c r="G32" s="72">
        <v>173</v>
      </c>
      <c r="H32" s="72">
        <v>174</v>
      </c>
      <c r="I32" s="72">
        <v>175</v>
      </c>
      <c r="J32" s="73">
        <v>180</v>
      </c>
      <c r="K32" s="73">
        <v>184</v>
      </c>
      <c r="L32" s="73">
        <v>171</v>
      </c>
      <c r="M32" s="73">
        <v>171</v>
      </c>
      <c r="N32" s="73">
        <v>173</v>
      </c>
      <c r="O32" s="73">
        <v>157</v>
      </c>
      <c r="P32" s="73">
        <v>153</v>
      </c>
      <c r="Q32" s="73">
        <v>184</v>
      </c>
      <c r="R32" s="73">
        <v>399</v>
      </c>
      <c r="S32" s="73">
        <v>373</v>
      </c>
      <c r="T32" s="73">
        <v>344</v>
      </c>
      <c r="U32" s="73">
        <v>136</v>
      </c>
      <c r="V32" s="73">
        <v>127</v>
      </c>
    </row>
    <row r="33" spans="1:22">
      <c r="A33" s="163" t="s">
        <v>167</v>
      </c>
      <c r="B33" s="72">
        <v>20</v>
      </c>
      <c r="C33" s="72">
        <v>20</v>
      </c>
      <c r="D33" s="72">
        <v>19</v>
      </c>
      <c r="E33" s="72">
        <v>23</v>
      </c>
      <c r="F33" s="72">
        <v>26</v>
      </c>
      <c r="G33" s="72">
        <v>31</v>
      </c>
      <c r="H33" s="72">
        <v>32</v>
      </c>
      <c r="I33" s="72">
        <v>32</v>
      </c>
      <c r="J33" s="73">
        <v>41</v>
      </c>
      <c r="K33" s="73">
        <v>52</v>
      </c>
      <c r="L33" s="73">
        <v>51</v>
      </c>
      <c r="M33" s="73">
        <v>56</v>
      </c>
      <c r="N33" s="73">
        <v>105</v>
      </c>
      <c r="O33" s="73">
        <v>62</v>
      </c>
      <c r="P33" s="73">
        <v>64</v>
      </c>
      <c r="Q33" s="73">
        <v>72</v>
      </c>
      <c r="R33" s="73">
        <v>74</v>
      </c>
      <c r="S33" s="73">
        <v>75</v>
      </c>
      <c r="T33" s="73">
        <v>74</v>
      </c>
      <c r="U33" s="73">
        <v>78</v>
      </c>
      <c r="V33" s="73">
        <v>78</v>
      </c>
    </row>
    <row r="34" spans="1:22">
      <c r="A34" s="163" t="s">
        <v>168</v>
      </c>
      <c r="B34" s="72"/>
      <c r="C34" s="72">
        <v>37</v>
      </c>
      <c r="D34" s="72">
        <v>40</v>
      </c>
      <c r="E34" s="72">
        <v>43</v>
      </c>
      <c r="F34" s="72">
        <v>48</v>
      </c>
      <c r="G34" s="72">
        <v>53</v>
      </c>
      <c r="H34" s="72">
        <v>48</v>
      </c>
      <c r="I34" s="72">
        <v>43</v>
      </c>
      <c r="J34" s="73">
        <v>54</v>
      </c>
      <c r="K34" s="73">
        <v>56</v>
      </c>
      <c r="L34" s="73">
        <v>54</v>
      </c>
      <c r="M34" s="73">
        <v>58</v>
      </c>
      <c r="N34" s="73">
        <v>63</v>
      </c>
      <c r="O34" s="73">
        <v>58</v>
      </c>
      <c r="P34" s="73">
        <v>54</v>
      </c>
      <c r="Q34" s="73">
        <v>87</v>
      </c>
      <c r="R34" s="73">
        <v>88</v>
      </c>
      <c r="S34" s="73">
        <v>87</v>
      </c>
      <c r="T34" s="73">
        <v>87</v>
      </c>
      <c r="U34" s="73">
        <v>86</v>
      </c>
      <c r="V34" s="73">
        <v>90</v>
      </c>
    </row>
    <row r="35" spans="1:22">
      <c r="A35" s="138" t="s">
        <v>169</v>
      </c>
      <c r="B35" s="71">
        <v>242</v>
      </c>
      <c r="C35" s="71">
        <v>241</v>
      </c>
      <c r="D35" s="71">
        <v>240</v>
      </c>
      <c r="E35" s="71">
        <v>275</v>
      </c>
      <c r="F35" s="71">
        <v>278</v>
      </c>
      <c r="G35" s="71">
        <v>279</v>
      </c>
      <c r="H35" s="71">
        <v>274</v>
      </c>
      <c r="I35" s="71">
        <v>282</v>
      </c>
      <c r="J35" s="71">
        <v>294</v>
      </c>
      <c r="K35" s="71">
        <v>304</v>
      </c>
      <c r="L35" s="71">
        <v>286</v>
      </c>
      <c r="M35" s="71">
        <v>311</v>
      </c>
      <c r="N35" s="71">
        <v>337</v>
      </c>
      <c r="O35" s="71">
        <v>351</v>
      </c>
      <c r="P35" s="71">
        <v>373</v>
      </c>
      <c r="Q35" s="71">
        <v>395</v>
      </c>
      <c r="R35" s="71">
        <v>387</v>
      </c>
      <c r="S35" s="71">
        <v>396</v>
      </c>
      <c r="T35" s="71">
        <v>387</v>
      </c>
      <c r="U35" s="71">
        <v>398</v>
      </c>
      <c r="V35" s="71">
        <v>393</v>
      </c>
    </row>
    <row r="36" spans="1:22">
      <c r="A36" s="163" t="s">
        <v>170</v>
      </c>
      <c r="B36" s="72">
        <v>260</v>
      </c>
      <c r="C36" s="72">
        <v>265</v>
      </c>
      <c r="D36" s="72">
        <v>262</v>
      </c>
      <c r="E36" s="72">
        <v>247</v>
      </c>
      <c r="F36" s="72">
        <v>248</v>
      </c>
      <c r="G36" s="72">
        <v>251</v>
      </c>
      <c r="H36" s="72">
        <v>248</v>
      </c>
      <c r="I36" s="72">
        <v>247</v>
      </c>
      <c r="J36" s="73">
        <v>230</v>
      </c>
      <c r="K36" s="73">
        <v>239</v>
      </c>
      <c r="L36" s="73">
        <v>210</v>
      </c>
      <c r="M36" s="73">
        <v>213</v>
      </c>
      <c r="N36" s="73">
        <v>196</v>
      </c>
      <c r="O36" s="73">
        <v>177</v>
      </c>
      <c r="P36" s="73">
        <v>166</v>
      </c>
      <c r="Q36" s="73">
        <v>143</v>
      </c>
      <c r="R36" s="73">
        <v>139</v>
      </c>
      <c r="S36" s="73">
        <v>135</v>
      </c>
      <c r="T36" s="73">
        <v>146</v>
      </c>
      <c r="U36" s="73">
        <v>175</v>
      </c>
      <c r="V36" s="73">
        <v>179</v>
      </c>
    </row>
    <row r="37" spans="1:22">
      <c r="A37" s="431" t="s">
        <v>171</v>
      </c>
      <c r="B37" s="432"/>
      <c r="C37" s="432"/>
      <c r="D37" s="432"/>
      <c r="E37" s="432"/>
      <c r="F37" s="432"/>
      <c r="G37" s="432"/>
      <c r="H37" s="432"/>
      <c r="I37" s="432"/>
      <c r="J37" s="432"/>
      <c r="K37" s="432"/>
      <c r="L37" s="432"/>
      <c r="M37" s="432"/>
      <c r="N37" s="432"/>
      <c r="O37" s="432"/>
      <c r="P37" s="432"/>
      <c r="Q37" s="432"/>
      <c r="R37" s="432"/>
      <c r="S37" s="432"/>
      <c r="T37" s="432"/>
      <c r="U37" s="432"/>
      <c r="V37" s="433"/>
    </row>
    <row r="38" spans="1:22">
      <c r="A38" s="163" t="s">
        <v>211</v>
      </c>
      <c r="B38" s="72" t="s">
        <v>48</v>
      </c>
      <c r="C38" s="72" t="s">
        <v>48</v>
      </c>
      <c r="D38" s="72" t="s">
        <v>48</v>
      </c>
      <c r="E38" s="72" t="s">
        <v>48</v>
      </c>
      <c r="F38" s="72"/>
      <c r="G38" s="72"/>
      <c r="H38" s="72"/>
      <c r="I38" s="72" t="s">
        <v>48</v>
      </c>
      <c r="J38" s="73">
        <v>341</v>
      </c>
      <c r="K38" s="73">
        <v>429</v>
      </c>
      <c r="L38" s="73">
        <v>547</v>
      </c>
      <c r="M38" s="73">
        <v>660</v>
      </c>
      <c r="N38" s="73">
        <v>831</v>
      </c>
      <c r="O38" s="73">
        <v>1065</v>
      </c>
      <c r="P38" s="73">
        <v>1415</v>
      </c>
      <c r="Q38" s="73">
        <v>1763</v>
      </c>
      <c r="R38" s="73">
        <v>2558</v>
      </c>
      <c r="S38" s="73">
        <v>3654</v>
      </c>
      <c r="T38" s="73">
        <v>4361</v>
      </c>
      <c r="U38" s="73">
        <v>4957</v>
      </c>
      <c r="V38" s="73">
        <v>5259</v>
      </c>
    </row>
    <row r="39" spans="1:22">
      <c r="A39" s="163" t="s">
        <v>173</v>
      </c>
      <c r="B39" s="72">
        <v>21</v>
      </c>
      <c r="C39" s="72">
        <v>21</v>
      </c>
      <c r="D39" s="72">
        <v>24</v>
      </c>
      <c r="E39" s="72">
        <v>32</v>
      </c>
      <c r="F39" s="72">
        <v>34</v>
      </c>
      <c r="G39" s="72">
        <v>34</v>
      </c>
      <c r="H39" s="72">
        <v>34</v>
      </c>
      <c r="I39" s="72">
        <v>38</v>
      </c>
      <c r="J39" s="73">
        <v>40</v>
      </c>
      <c r="K39" s="73">
        <v>43</v>
      </c>
      <c r="L39" s="73">
        <v>41</v>
      </c>
      <c r="M39" s="73">
        <v>43</v>
      </c>
      <c r="N39" s="73">
        <v>47</v>
      </c>
      <c r="O39" s="73">
        <v>48</v>
      </c>
      <c r="P39" s="73">
        <v>47</v>
      </c>
      <c r="Q39" s="73">
        <v>52</v>
      </c>
      <c r="R39" s="73">
        <v>55</v>
      </c>
      <c r="S39" s="73">
        <v>57</v>
      </c>
      <c r="T39" s="73">
        <v>60</v>
      </c>
      <c r="U39" s="73">
        <v>61</v>
      </c>
      <c r="V39" s="73">
        <v>64</v>
      </c>
    </row>
    <row r="40" spans="1:22">
      <c r="A40" s="163" t="s">
        <v>174</v>
      </c>
      <c r="B40" s="72">
        <v>5873</v>
      </c>
      <c r="C40" s="72">
        <v>6726</v>
      </c>
      <c r="D40" s="72">
        <v>6636</v>
      </c>
      <c r="E40" s="72">
        <v>7279</v>
      </c>
      <c r="F40" s="72">
        <v>7478</v>
      </c>
      <c r="G40" s="72">
        <v>7653</v>
      </c>
      <c r="H40" s="72">
        <v>7536</v>
      </c>
      <c r="I40" s="72">
        <v>8030</v>
      </c>
      <c r="J40" s="73">
        <v>8609</v>
      </c>
      <c r="K40" s="73">
        <v>9384</v>
      </c>
      <c r="L40" s="73">
        <v>8703</v>
      </c>
      <c r="M40" s="73">
        <v>8687</v>
      </c>
      <c r="N40" s="73">
        <v>9064</v>
      </c>
      <c r="O40" s="73">
        <v>9121</v>
      </c>
      <c r="P40" s="73">
        <v>9876</v>
      </c>
      <c r="Q40" s="73">
        <v>11063</v>
      </c>
      <c r="R40" s="73">
        <v>11918</v>
      </c>
      <c r="S40" s="73">
        <v>12626</v>
      </c>
      <c r="T40" s="73">
        <v>11828</v>
      </c>
      <c r="U40" s="73">
        <v>13258</v>
      </c>
      <c r="V40" s="73">
        <v>14452</v>
      </c>
    </row>
    <row r="41" spans="1:22">
      <c r="A41" s="163" t="s">
        <v>175</v>
      </c>
      <c r="B41" s="72">
        <v>312</v>
      </c>
      <c r="C41" s="72">
        <v>350</v>
      </c>
      <c r="D41" s="72">
        <v>394</v>
      </c>
      <c r="E41" s="72">
        <v>445</v>
      </c>
      <c r="F41" s="72">
        <v>463</v>
      </c>
      <c r="G41" s="72">
        <v>467</v>
      </c>
      <c r="H41" s="72">
        <v>468</v>
      </c>
      <c r="I41" s="72">
        <v>468</v>
      </c>
      <c r="J41" s="73">
        <v>555</v>
      </c>
      <c r="K41" s="73">
        <v>551</v>
      </c>
      <c r="L41" s="73">
        <v>590</v>
      </c>
      <c r="M41" s="73">
        <v>658</v>
      </c>
      <c r="N41" s="73">
        <v>680</v>
      </c>
      <c r="O41" s="73">
        <v>692</v>
      </c>
      <c r="P41" s="73">
        <v>699</v>
      </c>
      <c r="Q41" s="73">
        <v>723</v>
      </c>
      <c r="R41" s="73">
        <v>804</v>
      </c>
      <c r="S41" s="73">
        <v>795</v>
      </c>
      <c r="T41" s="73">
        <v>807</v>
      </c>
      <c r="U41" s="73">
        <v>831</v>
      </c>
      <c r="V41" s="73">
        <v>878</v>
      </c>
    </row>
    <row r="42" spans="1:22">
      <c r="A42" s="163" t="s">
        <v>176</v>
      </c>
      <c r="B42" s="72">
        <v>2718</v>
      </c>
      <c r="C42" s="72">
        <v>2617</v>
      </c>
      <c r="D42" s="72">
        <v>2552</v>
      </c>
      <c r="E42" s="72">
        <v>2640</v>
      </c>
      <c r="F42" s="72">
        <v>2625</v>
      </c>
      <c r="G42" s="72">
        <v>2678</v>
      </c>
      <c r="H42" s="72">
        <v>2699</v>
      </c>
      <c r="I42" s="72">
        <v>2753</v>
      </c>
      <c r="J42" s="73">
        <v>2997</v>
      </c>
      <c r="K42" s="73">
        <v>3333</v>
      </c>
      <c r="L42" s="73">
        <v>3656</v>
      </c>
      <c r="M42" s="73">
        <v>3905</v>
      </c>
      <c r="N42" s="73">
        <v>4196</v>
      </c>
      <c r="O42" s="73">
        <v>4384</v>
      </c>
      <c r="P42" s="73">
        <v>4922</v>
      </c>
      <c r="Q42" s="73">
        <v>5404</v>
      </c>
      <c r="R42" s="73">
        <v>9804</v>
      </c>
      <c r="S42" s="73">
        <v>10915</v>
      </c>
      <c r="T42" s="73">
        <v>11662</v>
      </c>
      <c r="U42" s="73">
        <v>12294</v>
      </c>
      <c r="V42" s="73">
        <v>12589</v>
      </c>
    </row>
    <row r="43" spans="1:22">
      <c r="A43" s="163" t="s">
        <v>177</v>
      </c>
      <c r="B43" s="72" t="s">
        <v>48</v>
      </c>
      <c r="C43" s="72" t="s">
        <v>48</v>
      </c>
      <c r="D43" s="72" t="s">
        <v>48</v>
      </c>
      <c r="E43" s="72" t="s">
        <v>48</v>
      </c>
      <c r="F43" s="72">
        <v>21</v>
      </c>
      <c r="G43" s="72">
        <v>26</v>
      </c>
      <c r="H43" s="72">
        <v>28</v>
      </c>
      <c r="I43" s="72">
        <v>31</v>
      </c>
      <c r="J43" s="73">
        <v>64</v>
      </c>
      <c r="K43" s="73">
        <v>83</v>
      </c>
      <c r="L43" s="73">
        <v>96</v>
      </c>
      <c r="M43" s="73">
        <v>125</v>
      </c>
      <c r="N43" s="73">
        <v>137</v>
      </c>
      <c r="O43" s="73">
        <v>139</v>
      </c>
      <c r="P43" s="73">
        <v>152</v>
      </c>
      <c r="Q43" s="73">
        <v>159</v>
      </c>
      <c r="R43" s="73">
        <v>160</v>
      </c>
      <c r="S43" s="73">
        <v>171</v>
      </c>
      <c r="T43" s="73">
        <v>177</v>
      </c>
      <c r="U43" s="73">
        <v>192</v>
      </c>
      <c r="V43" s="73">
        <v>198</v>
      </c>
    </row>
    <row r="44" spans="1:22">
      <c r="A44" s="163" t="s">
        <v>178</v>
      </c>
      <c r="B44" s="72">
        <v>351</v>
      </c>
      <c r="C44" s="72">
        <v>401</v>
      </c>
      <c r="D44" s="72">
        <v>445</v>
      </c>
      <c r="E44" s="72">
        <v>459</v>
      </c>
      <c r="F44" s="72">
        <v>454</v>
      </c>
      <c r="G44" s="72">
        <v>458</v>
      </c>
      <c r="H44" s="72">
        <v>450</v>
      </c>
      <c r="I44" s="72">
        <v>447</v>
      </c>
      <c r="J44" s="73">
        <v>456</v>
      </c>
      <c r="K44" s="73">
        <v>443</v>
      </c>
      <c r="L44" s="73">
        <v>460</v>
      </c>
      <c r="M44" s="73">
        <v>487</v>
      </c>
      <c r="N44" s="73">
        <v>534</v>
      </c>
      <c r="O44" s="73">
        <v>554</v>
      </c>
      <c r="P44" s="73">
        <v>570</v>
      </c>
      <c r="Q44" s="73">
        <v>577</v>
      </c>
      <c r="R44" s="73">
        <v>602</v>
      </c>
      <c r="S44" s="73" t="s">
        <v>48</v>
      </c>
      <c r="T44" s="73">
        <v>714</v>
      </c>
      <c r="U44" s="73">
        <v>774</v>
      </c>
      <c r="V44" s="72">
        <v>844</v>
      </c>
    </row>
    <row r="45" spans="1:22">
      <c r="A45" s="163" t="s">
        <v>179</v>
      </c>
      <c r="B45" s="72">
        <v>577</v>
      </c>
      <c r="C45" s="72">
        <v>563</v>
      </c>
      <c r="D45" s="72">
        <v>553</v>
      </c>
      <c r="E45" s="72">
        <v>563</v>
      </c>
      <c r="F45" s="72">
        <v>578</v>
      </c>
      <c r="G45" s="72">
        <v>586</v>
      </c>
      <c r="H45" s="72">
        <v>605</v>
      </c>
      <c r="I45" s="72">
        <v>613</v>
      </c>
      <c r="J45" s="73">
        <v>623</v>
      </c>
      <c r="K45" s="73">
        <v>643</v>
      </c>
      <c r="L45" s="73">
        <v>702</v>
      </c>
      <c r="M45" s="73">
        <v>700</v>
      </c>
      <c r="N45" s="73">
        <v>709</v>
      </c>
      <c r="O45" s="73">
        <v>700</v>
      </c>
      <c r="P45" s="73">
        <v>694</v>
      </c>
      <c r="Q45" s="73">
        <v>632</v>
      </c>
      <c r="R45" s="73">
        <v>609</v>
      </c>
      <c r="S45" s="73">
        <v>615</v>
      </c>
      <c r="T45" s="73">
        <v>587</v>
      </c>
      <c r="U45" s="73">
        <v>629</v>
      </c>
      <c r="V45" s="73">
        <v>612</v>
      </c>
    </row>
    <row r="46" spans="1:22">
      <c r="A46" s="431" t="s">
        <v>180</v>
      </c>
      <c r="B46" s="432"/>
      <c r="C46" s="432"/>
      <c r="D46" s="432"/>
      <c r="E46" s="432"/>
      <c r="F46" s="432"/>
      <c r="G46" s="432"/>
      <c r="H46" s="432"/>
      <c r="I46" s="432"/>
      <c r="J46" s="432"/>
      <c r="K46" s="432"/>
      <c r="L46" s="432"/>
      <c r="M46" s="432"/>
      <c r="N46" s="432"/>
      <c r="O46" s="432"/>
      <c r="P46" s="432"/>
      <c r="Q46" s="432"/>
      <c r="R46" s="432"/>
      <c r="S46" s="432"/>
      <c r="T46" s="432"/>
      <c r="U46" s="432"/>
      <c r="V46" s="433"/>
    </row>
    <row r="47" spans="1:22">
      <c r="A47" s="163" t="s">
        <v>181</v>
      </c>
      <c r="B47" s="72">
        <v>460</v>
      </c>
      <c r="C47" s="72">
        <v>466</v>
      </c>
      <c r="D47" s="72">
        <v>537</v>
      </c>
      <c r="E47" s="72">
        <v>617</v>
      </c>
      <c r="F47" s="72">
        <v>644</v>
      </c>
      <c r="G47" s="72">
        <v>679</v>
      </c>
      <c r="H47" s="72">
        <v>707</v>
      </c>
      <c r="I47" s="72">
        <v>750</v>
      </c>
      <c r="J47" s="73">
        <v>831</v>
      </c>
      <c r="K47" s="73">
        <v>884</v>
      </c>
      <c r="L47" s="73">
        <v>904</v>
      </c>
      <c r="M47" s="73">
        <v>943</v>
      </c>
      <c r="N47" s="73">
        <v>947</v>
      </c>
      <c r="O47" s="73">
        <v>967</v>
      </c>
      <c r="P47" s="73">
        <v>1062</v>
      </c>
      <c r="Q47" s="73">
        <v>1171</v>
      </c>
      <c r="R47" s="73">
        <v>1327</v>
      </c>
      <c r="S47" s="73">
        <v>1520</v>
      </c>
      <c r="T47" s="73">
        <v>1626</v>
      </c>
      <c r="U47" s="73">
        <v>1567</v>
      </c>
      <c r="V47" s="73">
        <v>1607</v>
      </c>
    </row>
    <row r="48" spans="1:22" s="76" customFormat="1">
      <c r="A48" s="78" t="s">
        <v>182</v>
      </c>
      <c r="B48" s="79"/>
      <c r="C48" s="79"/>
      <c r="D48" s="79"/>
      <c r="E48" s="79"/>
      <c r="F48" s="79"/>
      <c r="G48" s="79"/>
      <c r="H48" s="46"/>
    </row>
    <row r="49" spans="1:22" ht="12.75" customHeight="1">
      <c r="A49" s="269" t="s">
        <v>313</v>
      </c>
      <c r="B49" s="268"/>
      <c r="C49" s="268"/>
      <c r="D49" s="268"/>
      <c r="E49" s="268"/>
      <c r="F49" s="268"/>
      <c r="G49" s="268"/>
      <c r="H49" s="268"/>
      <c r="I49" s="268"/>
      <c r="J49" s="268"/>
      <c r="K49" s="268"/>
      <c r="L49" s="268"/>
      <c r="M49" s="268"/>
      <c r="N49" s="268"/>
      <c r="O49" s="268"/>
      <c r="P49" s="268"/>
      <c r="Q49" s="268"/>
      <c r="R49" s="268"/>
      <c r="S49" s="268"/>
      <c r="T49" s="268"/>
      <c r="U49" s="268"/>
      <c r="V49" s="268"/>
    </row>
    <row r="50" spans="1:22" ht="12.75" customHeight="1">
      <c r="A50" s="269" t="s">
        <v>315</v>
      </c>
      <c r="B50" s="268"/>
      <c r="C50" s="268"/>
      <c r="D50" s="268"/>
      <c r="E50" s="268"/>
      <c r="F50" s="268"/>
      <c r="G50" s="268"/>
      <c r="H50" s="268"/>
      <c r="I50" s="268"/>
      <c r="J50" s="268"/>
      <c r="K50" s="268"/>
      <c r="L50" s="268"/>
      <c r="M50" s="268"/>
      <c r="N50" s="268"/>
      <c r="O50" s="268"/>
      <c r="P50" s="268"/>
      <c r="Q50" s="268"/>
      <c r="R50" s="268"/>
      <c r="S50" s="268"/>
      <c r="T50" s="268"/>
      <c r="U50" s="268"/>
      <c r="V50" s="268"/>
    </row>
    <row r="51" spans="1:22">
      <c r="A51" s="269" t="s">
        <v>368</v>
      </c>
      <c r="B51" s="268"/>
      <c r="C51" s="268"/>
      <c r="D51" s="268"/>
      <c r="E51" s="268"/>
      <c r="F51" s="268"/>
      <c r="G51" s="268"/>
      <c r="H51" s="268"/>
      <c r="I51" s="268"/>
      <c r="J51" s="268"/>
      <c r="K51" s="268"/>
      <c r="L51" s="268"/>
      <c r="M51" s="268"/>
      <c r="N51" s="268"/>
      <c r="O51" s="268"/>
      <c r="P51" s="268"/>
      <c r="Q51" s="268"/>
      <c r="R51" s="268"/>
      <c r="S51" s="268"/>
      <c r="T51" s="268"/>
      <c r="U51" s="268"/>
      <c r="V51" s="268"/>
    </row>
    <row r="53" spans="1:22">
      <c r="A53" s="423" t="s">
        <v>217</v>
      </c>
      <c r="B53" s="424"/>
      <c r="C53" s="424"/>
    </row>
    <row r="80" spans="14:21">
      <c r="N80" s="34"/>
      <c r="O80" s="34"/>
      <c r="P80" s="34"/>
      <c r="Q80" s="34"/>
      <c r="R80" s="34"/>
      <c r="S80" s="34"/>
      <c r="T80" s="34"/>
      <c r="U80" s="34"/>
    </row>
  </sheetData>
  <mergeCells count="12">
    <mergeCell ref="Q2:Q4"/>
    <mergeCell ref="R2:R4"/>
    <mergeCell ref="A1:V1"/>
    <mergeCell ref="A53:C53"/>
    <mergeCell ref="S2:S4"/>
    <mergeCell ref="A5:V5"/>
    <mergeCell ref="A13:V13"/>
    <mergeCell ref="A37:V37"/>
    <mergeCell ref="A46:V46"/>
    <mergeCell ref="N2:N4"/>
    <mergeCell ref="O2:O4"/>
    <mergeCell ref="V2:V4"/>
  </mergeCells>
  <phoneticPr fontId="6" type="noConversion"/>
  <hyperlinks>
    <hyperlink ref="A53" location="ICINDEKILER!A1" display="İÇİNDEKİLER SAYFASINA DÖNÜŞ"/>
  </hyperlinks>
  <pageMargins left="0.74803149606299213" right="0.74803149606299213" top="0.98425196850393704" bottom="0.98425196850393704" header="0.51181102362204722" footer="0.51181102362204722"/>
  <pageSetup paperSize="9" scale="53" orientation="portrait" r:id="rId1"/>
  <headerFooter alignWithMargins="0"/>
  <rowBreaks count="1" manualBreakCount="1">
    <brk id="54" max="1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0" tint="-0.499984740745262"/>
  </sheetPr>
  <dimension ref="A11:N12"/>
  <sheetViews>
    <sheetView showGridLines="0" zoomScale="85" zoomScaleNormal="85" workbookViewId="0"/>
  </sheetViews>
  <sheetFormatPr defaultRowHeight="12.75"/>
  <sheetData>
    <row r="11" spans="1:14" ht="13.5" thickBot="1"/>
    <row r="12" spans="1:14" ht="66.75" customHeight="1" thickBot="1">
      <c r="A12" s="411" t="s">
        <v>248</v>
      </c>
      <c r="B12" s="412"/>
      <c r="C12" s="412"/>
      <c r="D12" s="412"/>
      <c r="E12" s="412"/>
      <c r="F12" s="412"/>
      <c r="G12" s="412"/>
      <c r="H12" s="412"/>
      <c r="I12" s="412"/>
      <c r="J12" s="412"/>
      <c r="K12" s="412"/>
      <c r="L12" s="412"/>
      <c r="M12" s="412"/>
      <c r="N12" s="413"/>
    </row>
  </sheetData>
  <mergeCells count="1">
    <mergeCell ref="A12:N12"/>
  </mergeCells>
  <phoneticPr fontId="0" type="noConversion"/>
  <pageMargins left="0.75" right="0.75" top="1" bottom="1" header="0.5" footer="0.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8"/>
  <sheetViews>
    <sheetView showGridLines="0" zoomScale="85" zoomScaleNormal="85" workbookViewId="0">
      <selection activeCell="S40" sqref="S40"/>
    </sheetView>
  </sheetViews>
  <sheetFormatPr defaultRowHeight="12.75"/>
  <cols>
    <col min="1" max="1" width="24.28515625" customWidth="1"/>
    <col min="2" max="2" width="9.28515625" hidden="1" customWidth="1"/>
    <col min="3" max="3" width="9.42578125" hidden="1" customWidth="1"/>
    <col min="4" max="4" width="9.42578125" bestFit="1" customWidth="1"/>
    <col min="5" max="14" width="9.42578125" customWidth="1"/>
    <col min="15" max="15" width="9.28515625" customWidth="1"/>
    <col min="16" max="17" width="9.42578125" hidden="1" customWidth="1"/>
    <col min="29" max="29" width="9.140625" customWidth="1"/>
  </cols>
  <sheetData>
    <row r="1" spans="1:29" ht="24" customHeight="1" thickBot="1">
      <c r="A1" s="440" t="s">
        <v>320</v>
      </c>
      <c r="B1" s="441"/>
      <c r="C1" s="441"/>
      <c r="D1" s="441"/>
      <c r="E1" s="441"/>
      <c r="F1" s="441"/>
      <c r="G1" s="441"/>
      <c r="H1" s="441"/>
      <c r="I1" s="441"/>
      <c r="J1" s="441"/>
      <c r="K1" s="441"/>
      <c r="L1" s="441"/>
      <c r="M1" s="441"/>
      <c r="N1" s="441"/>
      <c r="O1" s="441"/>
      <c r="P1" s="441"/>
      <c r="Q1" s="441"/>
      <c r="R1" s="441"/>
      <c r="S1" s="441"/>
      <c r="T1" s="441"/>
      <c r="U1" s="441"/>
      <c r="V1" s="441"/>
      <c r="W1" s="441"/>
      <c r="X1" s="441"/>
      <c r="Y1" s="441"/>
      <c r="Z1" s="441"/>
      <c r="AA1" s="441"/>
      <c r="AB1" s="441"/>
      <c r="AC1" s="442"/>
    </row>
    <row r="2" spans="1:29" ht="20.100000000000001" customHeight="1">
      <c r="A2" s="435"/>
      <c r="B2" s="437" t="s">
        <v>200</v>
      </c>
      <c r="C2" s="437"/>
      <c r="D2" s="437"/>
      <c r="E2" s="437"/>
      <c r="F2" s="437"/>
      <c r="G2" s="437"/>
      <c r="H2" s="437"/>
      <c r="I2" s="437"/>
      <c r="J2" s="437"/>
      <c r="K2" s="437"/>
      <c r="L2" s="437"/>
      <c r="M2" s="437"/>
      <c r="N2" s="437"/>
      <c r="O2" s="438"/>
      <c r="P2" s="439" t="s">
        <v>201</v>
      </c>
      <c r="Q2" s="437"/>
      <c r="R2" s="437"/>
      <c r="S2" s="437"/>
      <c r="T2" s="437"/>
      <c r="U2" s="437"/>
      <c r="V2" s="437"/>
      <c r="W2" s="437"/>
      <c r="X2" s="437"/>
      <c r="Y2" s="437"/>
      <c r="Z2" s="437"/>
      <c r="AA2" s="437"/>
      <c r="AB2" s="437"/>
      <c r="AC2" s="438"/>
    </row>
    <row r="3" spans="1:29" ht="20.100000000000001" customHeight="1">
      <c r="A3" s="436"/>
      <c r="B3" s="151">
        <v>2005</v>
      </c>
      <c r="C3" s="151">
        <v>2006</v>
      </c>
      <c r="D3" s="151">
        <v>2007</v>
      </c>
      <c r="E3" s="151">
        <v>2008</v>
      </c>
      <c r="F3" s="151">
        <v>2009</v>
      </c>
      <c r="G3" s="151">
        <v>2010</v>
      </c>
      <c r="H3" s="151">
        <v>2011</v>
      </c>
      <c r="I3" s="151">
        <v>2012</v>
      </c>
      <c r="J3" s="249">
        <v>2013</v>
      </c>
      <c r="K3" s="151">
        <v>2014</v>
      </c>
      <c r="L3" s="196">
        <v>2015</v>
      </c>
      <c r="M3" s="196">
        <v>2016</v>
      </c>
      <c r="N3" s="196">
        <v>2017</v>
      </c>
      <c r="O3" s="254">
        <v>2018</v>
      </c>
      <c r="P3" s="294">
        <v>2005</v>
      </c>
      <c r="Q3" s="151">
        <v>2006</v>
      </c>
      <c r="R3" s="151">
        <v>2007</v>
      </c>
      <c r="S3" s="151">
        <v>2008</v>
      </c>
      <c r="T3" s="151">
        <v>2009</v>
      </c>
      <c r="U3" s="151">
        <v>2010</v>
      </c>
      <c r="V3" s="196">
        <v>2011</v>
      </c>
      <c r="W3" s="151">
        <v>2012</v>
      </c>
      <c r="X3" s="151">
        <v>2013</v>
      </c>
      <c r="Y3" s="151">
        <v>2014</v>
      </c>
      <c r="Z3" s="151">
        <v>2015</v>
      </c>
      <c r="AA3" s="151">
        <v>2016</v>
      </c>
      <c r="AB3" s="151">
        <v>2017</v>
      </c>
      <c r="AC3" s="254">
        <v>2018</v>
      </c>
    </row>
    <row r="4" spans="1:29" ht="20.100000000000001" customHeight="1">
      <c r="A4" s="126" t="s">
        <v>56</v>
      </c>
      <c r="B4" s="108">
        <v>26.9</v>
      </c>
      <c r="C4" s="108">
        <v>232.66200000000001</v>
      </c>
      <c r="D4" s="108">
        <v>404.98899999999998</v>
      </c>
      <c r="E4" s="108">
        <v>320.94099999999997</v>
      </c>
      <c r="F4" s="108">
        <v>309.25200000000001</v>
      </c>
      <c r="G4" s="108">
        <v>296.334</v>
      </c>
      <c r="H4" s="108">
        <v>415.27100000000002</v>
      </c>
      <c r="I4" s="108">
        <v>338.363</v>
      </c>
      <c r="J4" s="253">
        <v>321.93700000000001</v>
      </c>
      <c r="K4" s="108">
        <v>347.65800000000002</v>
      </c>
      <c r="L4" s="253">
        <v>279.471</v>
      </c>
      <c r="M4" s="253">
        <v>304.55900000000003</v>
      </c>
      <c r="N4" s="253">
        <v>316.46899999999999</v>
      </c>
      <c r="O4" s="255">
        <v>-47.828000000000003</v>
      </c>
      <c r="P4" s="295">
        <v>116.65600000000001</v>
      </c>
      <c r="Q4" s="95">
        <v>247.328</v>
      </c>
      <c r="R4" s="95">
        <v>227.715</v>
      </c>
      <c r="S4" s="95">
        <v>318.44900000000001</v>
      </c>
      <c r="T4" s="95">
        <v>157.73699999999999</v>
      </c>
      <c r="U4" s="95">
        <v>210.54400000000001</v>
      </c>
      <c r="V4" s="197">
        <v>242.155</v>
      </c>
      <c r="W4" s="95">
        <v>211.46700000000001</v>
      </c>
      <c r="X4" s="95">
        <v>217.274</v>
      </c>
      <c r="Y4" s="95">
        <v>211.98500000000001</v>
      </c>
      <c r="Z4" s="95">
        <v>481.50200000000001</v>
      </c>
      <c r="AA4" s="95">
        <v>486.03899999999999</v>
      </c>
      <c r="AB4" s="95">
        <v>292.07600000000002</v>
      </c>
      <c r="AC4" s="283">
        <v>269.887</v>
      </c>
    </row>
    <row r="5" spans="1:29" ht="20.100000000000001" customHeight="1">
      <c r="A5" s="126" t="s">
        <v>60</v>
      </c>
      <c r="B5" s="108">
        <v>45.831063</v>
      </c>
      <c r="C5" s="108">
        <v>50.243232000000006</v>
      </c>
      <c r="D5" s="108">
        <v>73.545346467390999</v>
      </c>
      <c r="E5" s="108">
        <v>127.98142953864</v>
      </c>
      <c r="F5" s="108">
        <v>74.699155712300993</v>
      </c>
      <c r="G5" s="108">
        <v>56.275823091455997</v>
      </c>
      <c r="H5" s="108">
        <v>107.55012605879</v>
      </c>
      <c r="I5" s="108">
        <v>122.51387618558</v>
      </c>
      <c r="J5" s="250">
        <v>135.74547045486003</v>
      </c>
      <c r="K5" s="108">
        <v>129.15656959304999</v>
      </c>
      <c r="L5" s="253">
        <v>128.69838011344001</v>
      </c>
      <c r="M5" s="253">
        <v>145.22985183272002</v>
      </c>
      <c r="N5" s="253">
        <v>160.42517179704001</v>
      </c>
      <c r="O5" s="255">
        <v>143.14225330830999</v>
      </c>
      <c r="P5" s="295">
        <v>2.7783829999999998</v>
      </c>
      <c r="Q5" s="95">
        <v>-6.5027929999999996</v>
      </c>
      <c r="R5" s="95">
        <v>22.547554347826001</v>
      </c>
      <c r="S5" s="95">
        <v>24.418222265209</v>
      </c>
      <c r="T5" s="95">
        <v>11.938655551993001</v>
      </c>
      <c r="U5" s="95">
        <v>-1.2522703810138001</v>
      </c>
      <c r="V5" s="197">
        <v>-1.7571830964746999</v>
      </c>
      <c r="W5" s="95">
        <v>1.7315474922631999</v>
      </c>
      <c r="X5" s="95">
        <v>2.3033235278145998</v>
      </c>
      <c r="Y5" s="95">
        <v>10.621885259453</v>
      </c>
      <c r="Z5" s="95">
        <v>-2.2511968780758997</v>
      </c>
      <c r="AA5" s="95">
        <v>11.387585050739</v>
      </c>
      <c r="AB5" s="95">
        <v>10.428255259669001</v>
      </c>
      <c r="AC5" s="283">
        <v>9.8562736016562997</v>
      </c>
    </row>
    <row r="6" spans="1:29" ht="20.100000000000001" customHeight="1">
      <c r="A6" s="127" t="s">
        <v>55</v>
      </c>
      <c r="B6" s="109">
        <v>1.0640000000000001</v>
      </c>
      <c r="C6" s="109">
        <v>0.92400000000000004</v>
      </c>
      <c r="D6" s="109">
        <v>2.1059999999999999</v>
      </c>
      <c r="E6" s="109">
        <v>2.5489999999999999</v>
      </c>
      <c r="F6" s="109">
        <v>1.5529999999999999</v>
      </c>
      <c r="G6" s="109">
        <v>1.4690000000000001</v>
      </c>
      <c r="H6" s="109">
        <v>2.33</v>
      </c>
      <c r="I6" s="109">
        <v>4.1057199999999998</v>
      </c>
      <c r="J6" s="251">
        <v>3.53647</v>
      </c>
      <c r="K6" s="109">
        <v>6.6814</v>
      </c>
      <c r="L6" s="271">
        <v>4.8119399999999999</v>
      </c>
      <c r="M6" s="271">
        <v>2.8916200000000001</v>
      </c>
      <c r="N6" s="271">
        <v>2.6343400000000003</v>
      </c>
      <c r="O6" s="256">
        <v>3.5981999999999998</v>
      </c>
      <c r="P6" s="296">
        <v>10.031000000000001</v>
      </c>
      <c r="Q6" s="96">
        <v>20.184999999999999</v>
      </c>
      <c r="R6" s="96">
        <v>22.047000000000001</v>
      </c>
      <c r="S6" s="96">
        <v>19.850999999999999</v>
      </c>
      <c r="T6" s="96">
        <v>8.5850000000000009</v>
      </c>
      <c r="U6" s="96">
        <v>9.0860000000000003</v>
      </c>
      <c r="V6" s="198">
        <v>16.135999999999999</v>
      </c>
      <c r="W6" s="96">
        <v>13.743209999999999</v>
      </c>
      <c r="X6" s="96">
        <v>13.56479</v>
      </c>
      <c r="Y6" s="96">
        <v>12.973330000000001</v>
      </c>
      <c r="Z6" s="96">
        <v>18.903359999999999</v>
      </c>
      <c r="AA6" s="96">
        <v>13.706719999999999</v>
      </c>
      <c r="AB6" s="96">
        <v>11.47757</v>
      </c>
      <c r="AC6" s="284">
        <v>13.125999999999999</v>
      </c>
    </row>
    <row r="7" spans="1:29" ht="20.100000000000001" customHeight="1" thickBot="1">
      <c r="A7" s="128" t="s">
        <v>202</v>
      </c>
      <c r="B7" s="124">
        <v>719.12300000000005</v>
      </c>
      <c r="C7" s="124">
        <v>1136.704</v>
      </c>
      <c r="D7" s="124">
        <v>1876.8842989602999</v>
      </c>
      <c r="E7" s="124">
        <v>1391.0858689208001</v>
      </c>
      <c r="F7" s="124">
        <v>879.85019088360002</v>
      </c>
      <c r="G7" s="124">
        <v>1012.1095074148</v>
      </c>
      <c r="H7" s="124">
        <v>1221.2474655192</v>
      </c>
      <c r="I7" s="124">
        <v>915.63552139889998</v>
      </c>
      <c r="J7" s="252">
        <v>986.31664358221997</v>
      </c>
      <c r="K7" s="124">
        <v>839.67978596536</v>
      </c>
      <c r="L7" s="272">
        <v>1275.0381935492001</v>
      </c>
      <c r="M7" s="272">
        <v>1158.5650400678999</v>
      </c>
      <c r="N7" s="272">
        <v>1008.4923392571001</v>
      </c>
      <c r="O7" s="257">
        <v>598.84210479655997</v>
      </c>
      <c r="P7" s="297">
        <v>625.20600000000002</v>
      </c>
      <c r="Q7" s="125">
        <v>960.46299999999997</v>
      </c>
      <c r="R7" s="125">
        <v>1312.8585270666001</v>
      </c>
      <c r="S7" s="125">
        <v>844.87940690374</v>
      </c>
      <c r="T7" s="125">
        <v>692.60864308887994</v>
      </c>
      <c r="U7" s="125">
        <v>717.24523414098996</v>
      </c>
      <c r="V7" s="199">
        <v>900.32907160120999</v>
      </c>
      <c r="W7" s="125">
        <v>724.93554654875004</v>
      </c>
      <c r="X7" s="125">
        <v>784.10004999134003</v>
      </c>
      <c r="Y7" s="125">
        <v>666.00169344602</v>
      </c>
      <c r="Z7" s="125">
        <v>1327.9682988263</v>
      </c>
      <c r="AA7" s="125">
        <v>1267.9433049065999</v>
      </c>
      <c r="AB7" s="125">
        <v>814.70543854173002</v>
      </c>
      <c r="AC7" s="285">
        <v>625.21927101519009</v>
      </c>
    </row>
    <row r="8" spans="1:29" ht="10.5" customHeight="1">
      <c r="A8" s="203" t="s">
        <v>189</v>
      </c>
      <c r="B8" s="110"/>
      <c r="C8" s="110"/>
      <c r="D8" s="110"/>
      <c r="E8" s="110"/>
      <c r="F8" s="110"/>
      <c r="G8" s="110"/>
      <c r="H8" s="110"/>
      <c r="I8" s="110"/>
      <c r="J8" s="110"/>
      <c r="K8" s="110"/>
      <c r="L8" s="110"/>
      <c r="M8" s="110"/>
      <c r="N8" s="110"/>
      <c r="O8" s="110"/>
      <c r="P8" s="111"/>
      <c r="Q8" s="111"/>
      <c r="R8" s="112"/>
      <c r="S8" s="112"/>
      <c r="T8" s="112"/>
      <c r="U8" s="112"/>
      <c r="V8" s="112"/>
      <c r="W8" s="112"/>
      <c r="X8" s="112"/>
      <c r="Y8" s="112"/>
      <c r="Z8" s="112"/>
      <c r="AA8" s="112"/>
      <c r="AB8" s="112"/>
      <c r="AC8" s="112"/>
    </row>
    <row r="9" spans="1:29" ht="11.25" customHeight="1">
      <c r="A9" s="119" t="s">
        <v>349</v>
      </c>
      <c r="B9" s="85"/>
      <c r="C9" s="85"/>
      <c r="D9" s="85"/>
      <c r="E9" s="85"/>
      <c r="F9" s="85"/>
      <c r="G9" s="85"/>
      <c r="H9" s="85"/>
      <c r="I9" s="85"/>
      <c r="J9" s="85"/>
      <c r="K9" s="85"/>
      <c r="L9" s="85"/>
      <c r="M9" s="85"/>
      <c r="N9" s="85"/>
      <c r="O9" s="85"/>
      <c r="P9" s="85"/>
      <c r="Q9" s="85"/>
    </row>
    <row r="10" spans="1:29" ht="11.25" customHeight="1">
      <c r="A10" s="119" t="s">
        <v>321</v>
      </c>
      <c r="B10" s="85"/>
      <c r="C10" s="85"/>
      <c r="D10" s="85"/>
      <c r="E10" s="85"/>
      <c r="F10" s="85"/>
      <c r="G10" s="85"/>
      <c r="H10" s="85"/>
      <c r="I10" s="85"/>
      <c r="J10" s="85"/>
      <c r="K10" s="85"/>
      <c r="L10" s="85"/>
      <c r="M10" s="85"/>
      <c r="N10" s="85"/>
      <c r="O10" s="85"/>
      <c r="P10" s="85"/>
      <c r="Q10" s="85"/>
    </row>
    <row r="11" spans="1:29">
      <c r="A11" s="101" t="s">
        <v>217</v>
      </c>
    </row>
    <row r="13" spans="1:29" hidden="1">
      <c r="A13" t="s">
        <v>338</v>
      </c>
    </row>
    <row r="25" spans="4:29">
      <c r="D25" s="298"/>
      <c r="E25" s="298"/>
      <c r="F25" s="298"/>
      <c r="G25" s="298"/>
      <c r="H25" s="298"/>
      <c r="I25" s="298"/>
      <c r="J25" s="298"/>
      <c r="K25" s="298"/>
      <c r="L25" s="298"/>
      <c r="M25" s="298"/>
      <c r="N25" s="298"/>
      <c r="O25" s="298"/>
      <c r="R25" s="298"/>
      <c r="S25" s="298"/>
      <c r="T25" s="298"/>
      <c r="U25" s="298"/>
      <c r="V25" s="298"/>
      <c r="W25" s="298"/>
      <c r="X25" s="298"/>
      <c r="Y25" s="298"/>
      <c r="Z25" s="298"/>
      <c r="AA25" s="298"/>
      <c r="AB25" s="298"/>
      <c r="AC25" s="298"/>
    </row>
    <row r="26" spans="4:29">
      <c r="D26" s="298"/>
      <c r="E26" s="298"/>
      <c r="F26" s="298"/>
      <c r="G26" s="298"/>
      <c r="H26" s="298"/>
      <c r="I26" s="298"/>
      <c r="J26" s="298"/>
      <c r="K26" s="298"/>
      <c r="L26" s="298"/>
      <c r="M26" s="298"/>
      <c r="N26" s="298"/>
      <c r="O26" s="298"/>
      <c r="R26" s="298"/>
      <c r="S26" s="298"/>
      <c r="T26" s="298"/>
      <c r="U26" s="298"/>
      <c r="V26" s="298"/>
      <c r="W26" s="298"/>
      <c r="X26" s="298"/>
      <c r="Y26" s="298"/>
      <c r="Z26" s="298"/>
      <c r="AA26" s="298"/>
      <c r="AB26" s="298"/>
      <c r="AC26" s="298"/>
    </row>
    <row r="27" spans="4:29">
      <c r="D27" s="298"/>
      <c r="E27" s="298"/>
      <c r="F27" s="298"/>
      <c r="G27" s="298"/>
      <c r="H27" s="298"/>
      <c r="I27" s="298"/>
      <c r="J27" s="298"/>
      <c r="K27" s="298"/>
      <c r="L27" s="298"/>
      <c r="M27" s="298"/>
      <c r="N27" s="298"/>
      <c r="O27" s="298"/>
      <c r="R27" s="298"/>
      <c r="S27" s="298"/>
      <c r="T27" s="298"/>
      <c r="U27" s="298"/>
      <c r="V27" s="298"/>
      <c r="W27" s="298"/>
      <c r="X27" s="298"/>
      <c r="Y27" s="298"/>
      <c r="Z27" s="298"/>
      <c r="AA27" s="298"/>
      <c r="AB27" s="298"/>
      <c r="AC27" s="298"/>
    </row>
    <row r="28" spans="4:29">
      <c r="D28" s="298"/>
      <c r="E28" s="298"/>
      <c r="F28" s="298"/>
      <c r="G28" s="298"/>
      <c r="H28" s="298"/>
      <c r="I28" s="298"/>
      <c r="J28" s="298"/>
      <c r="K28" s="298"/>
      <c r="L28" s="298"/>
      <c r="M28" s="298"/>
      <c r="N28" s="298"/>
      <c r="O28" s="298"/>
      <c r="R28" s="298"/>
      <c r="S28" s="298"/>
      <c r="T28" s="298"/>
      <c r="U28" s="298"/>
      <c r="V28" s="298"/>
      <c r="W28" s="298"/>
      <c r="X28" s="298"/>
      <c r="Y28" s="298"/>
      <c r="Z28" s="298"/>
      <c r="AA28" s="298"/>
      <c r="AB28" s="298"/>
      <c r="AC28" s="298"/>
    </row>
  </sheetData>
  <mergeCells count="4">
    <mergeCell ref="A2:A3"/>
    <mergeCell ref="B2:O2"/>
    <mergeCell ref="P2:AC2"/>
    <mergeCell ref="A1:AC1"/>
  </mergeCells>
  <phoneticPr fontId="6" type="noConversion"/>
  <hyperlinks>
    <hyperlink ref="A11" location="ICINDEKILER!A1" display="İÇİNDEKİLER SAYFASINA DÖNÜŞ"/>
  </hyperlinks>
  <pageMargins left="0.75" right="0.75" top="1" bottom="1" header="0.5" footer="0.5"/>
  <pageSetup paperSize="9" scale="5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showGridLines="0" zoomScale="85" zoomScaleNormal="85" zoomScaleSheetLayoutView="50" workbookViewId="0">
      <selection sqref="A1:H1"/>
    </sheetView>
  </sheetViews>
  <sheetFormatPr defaultRowHeight="12.75"/>
  <cols>
    <col min="1" max="1" width="21.28515625" customWidth="1"/>
    <col min="2" max="8" width="8" customWidth="1"/>
    <col min="9" max="9" width="11.28515625" customWidth="1"/>
  </cols>
  <sheetData>
    <row r="1" spans="1:13" ht="23.25" customHeight="1">
      <c r="A1" s="445" t="s">
        <v>336</v>
      </c>
      <c r="B1" s="446"/>
      <c r="C1" s="446"/>
      <c r="D1" s="446"/>
      <c r="E1" s="446"/>
      <c r="F1" s="446"/>
      <c r="G1" s="446"/>
      <c r="H1" s="446"/>
    </row>
    <row r="2" spans="1:13" ht="22.5" customHeight="1">
      <c r="A2" s="147"/>
      <c r="B2" s="148">
        <v>1980</v>
      </c>
      <c r="C2" s="148">
        <v>1990</v>
      </c>
      <c r="D2" s="148">
        <v>2000</v>
      </c>
      <c r="E2" s="148">
        <v>2005</v>
      </c>
      <c r="F2" s="148">
        <v>2010</v>
      </c>
      <c r="G2" s="148">
        <v>2015</v>
      </c>
      <c r="H2" s="148">
        <v>2017</v>
      </c>
    </row>
    <row r="3" spans="1:13">
      <c r="A3" s="149" t="s">
        <v>57</v>
      </c>
      <c r="B3" s="265">
        <v>7.33</v>
      </c>
      <c r="C3" s="265">
        <v>7.76</v>
      </c>
      <c r="D3" s="129">
        <v>8</v>
      </c>
      <c r="E3" s="129">
        <v>7.92</v>
      </c>
      <c r="F3" s="129">
        <v>7.73</v>
      </c>
      <c r="G3" s="129">
        <v>7.85</v>
      </c>
      <c r="H3" s="129">
        <v>7.82</v>
      </c>
      <c r="J3" s="267"/>
      <c r="K3" s="267"/>
      <c r="L3" s="267"/>
      <c r="M3" s="267"/>
    </row>
    <row r="4" spans="1:13">
      <c r="A4" s="149" t="s">
        <v>203</v>
      </c>
      <c r="B4" s="265" t="s">
        <v>48</v>
      </c>
      <c r="C4" s="265">
        <v>4.2300000000000004</v>
      </c>
      <c r="D4" s="129">
        <v>6.56</v>
      </c>
      <c r="E4" s="129">
        <v>6.97</v>
      </c>
      <c r="F4" s="129">
        <v>7.37</v>
      </c>
      <c r="G4" s="129">
        <v>7.64</v>
      </c>
      <c r="H4" s="129">
        <v>7.67</v>
      </c>
      <c r="J4" s="267"/>
      <c r="K4" s="267"/>
      <c r="L4" s="267"/>
      <c r="M4" s="267"/>
    </row>
    <row r="5" spans="1:13">
      <c r="A5" s="149" t="s">
        <v>131</v>
      </c>
      <c r="B5" s="265">
        <v>6.48</v>
      </c>
      <c r="C5" s="265">
        <v>7.04</v>
      </c>
      <c r="D5" s="129">
        <v>8.1</v>
      </c>
      <c r="E5" s="129">
        <v>7.94</v>
      </c>
      <c r="F5" s="129">
        <v>7.73</v>
      </c>
      <c r="G5" s="129">
        <v>7.74</v>
      </c>
      <c r="H5" s="129">
        <v>7.71</v>
      </c>
      <c r="J5" s="267"/>
      <c r="K5" s="267"/>
      <c r="L5" s="267"/>
      <c r="M5" s="267"/>
    </row>
    <row r="6" spans="1:13" ht="12" customHeight="1">
      <c r="A6" s="149" t="s">
        <v>184</v>
      </c>
      <c r="B6" s="265">
        <v>7.5</v>
      </c>
      <c r="C6" s="265">
        <v>7.71</v>
      </c>
      <c r="D6" s="129">
        <v>7.9</v>
      </c>
      <c r="E6" s="129">
        <v>7.57</v>
      </c>
      <c r="F6" s="129">
        <v>7.56</v>
      </c>
      <c r="G6" s="129">
        <v>7.57</v>
      </c>
      <c r="H6" s="129">
        <v>7.51</v>
      </c>
      <c r="J6" s="267"/>
      <c r="K6" s="267"/>
      <c r="L6" s="267"/>
      <c r="M6" s="267"/>
    </row>
    <row r="7" spans="1:13">
      <c r="A7" s="149" t="s">
        <v>47</v>
      </c>
      <c r="B7" s="265" t="s">
        <v>48</v>
      </c>
      <c r="C7" s="265">
        <v>4.25</v>
      </c>
      <c r="D7" s="129">
        <v>5.69</v>
      </c>
      <c r="E7" s="129">
        <v>7.02</v>
      </c>
      <c r="F7" s="129">
        <v>7.37</v>
      </c>
      <c r="G7" s="129">
        <v>7.42</v>
      </c>
      <c r="H7" s="129">
        <v>7.54</v>
      </c>
      <c r="J7" s="267"/>
      <c r="K7" s="267"/>
      <c r="L7" s="267"/>
      <c r="M7" s="267"/>
    </row>
    <row r="8" spans="1:13">
      <c r="A8" s="150" t="s">
        <v>49</v>
      </c>
      <c r="B8" s="265" t="s">
        <v>48</v>
      </c>
      <c r="C8" s="265" t="s">
        <v>48</v>
      </c>
      <c r="D8" s="129">
        <v>7</v>
      </c>
      <c r="E8" s="129">
        <v>7.24</v>
      </c>
      <c r="F8" s="129">
        <v>7.45</v>
      </c>
      <c r="G8" s="129">
        <v>7.7</v>
      </c>
      <c r="H8" s="129">
        <v>7.75</v>
      </c>
      <c r="J8" s="267"/>
      <c r="K8" s="267"/>
      <c r="L8" s="267"/>
      <c r="M8" s="267"/>
    </row>
    <row r="9" spans="1:13">
      <c r="A9" s="149" t="s">
        <v>132</v>
      </c>
      <c r="B9" s="265">
        <v>6.39</v>
      </c>
      <c r="C9" s="265">
        <v>7.3</v>
      </c>
      <c r="D9" s="129">
        <v>8.16</v>
      </c>
      <c r="E9" s="129">
        <v>8</v>
      </c>
      <c r="F9" s="129">
        <v>7.89</v>
      </c>
      <c r="G9" s="129">
        <v>7.86</v>
      </c>
      <c r="H9" s="129">
        <v>7.89</v>
      </c>
      <c r="J9" s="267"/>
      <c r="K9" s="267"/>
      <c r="L9" s="267"/>
      <c r="M9" s="267"/>
    </row>
    <row r="10" spans="1:13">
      <c r="A10" s="149" t="s">
        <v>50</v>
      </c>
      <c r="B10" s="265" t="s">
        <v>48</v>
      </c>
      <c r="C10" s="265" t="s">
        <v>48</v>
      </c>
      <c r="D10" s="129">
        <v>7.72</v>
      </c>
      <c r="E10" s="129">
        <v>8.0299999999999994</v>
      </c>
      <c r="F10" s="129">
        <v>7.93</v>
      </c>
      <c r="G10" s="129">
        <v>7.99</v>
      </c>
      <c r="H10" s="129">
        <v>7.89</v>
      </c>
      <c r="J10" s="267"/>
      <c r="K10" s="267"/>
      <c r="L10" s="267"/>
      <c r="M10" s="267"/>
    </row>
    <row r="11" spans="1:13">
      <c r="A11" s="149" t="s">
        <v>133</v>
      </c>
      <c r="B11" s="265">
        <v>6.6</v>
      </c>
      <c r="C11" s="265">
        <v>7.11</v>
      </c>
      <c r="D11" s="129">
        <v>8.09</v>
      </c>
      <c r="E11" s="129">
        <v>7.97</v>
      </c>
      <c r="F11" s="129">
        <v>7.9</v>
      </c>
      <c r="G11" s="129">
        <v>7.79</v>
      </c>
      <c r="H11" s="129">
        <v>7.8</v>
      </c>
      <c r="J11" s="267"/>
      <c r="K11" s="267"/>
      <c r="L11" s="267"/>
      <c r="M11" s="267"/>
    </row>
    <row r="12" spans="1:13">
      <c r="A12" s="149" t="s">
        <v>185</v>
      </c>
      <c r="B12" s="265">
        <v>6.11</v>
      </c>
      <c r="C12" s="265">
        <v>7.22</v>
      </c>
      <c r="D12" s="129">
        <v>7.63</v>
      </c>
      <c r="E12" s="129">
        <v>7.45</v>
      </c>
      <c r="F12" s="129">
        <v>7.53</v>
      </c>
      <c r="G12" s="129">
        <v>7.42</v>
      </c>
      <c r="H12" s="129">
        <v>7.35</v>
      </c>
      <c r="J12" s="267"/>
      <c r="K12" s="267"/>
      <c r="L12" s="267"/>
      <c r="M12" s="267"/>
    </row>
    <row r="13" spans="1:13">
      <c r="A13" s="149" t="s">
        <v>196</v>
      </c>
      <c r="B13" s="265" t="s">
        <v>48</v>
      </c>
      <c r="C13" s="265" t="s">
        <v>48</v>
      </c>
      <c r="D13" s="129">
        <v>6.37</v>
      </c>
      <c r="E13" s="129">
        <v>6.54</v>
      </c>
      <c r="F13" s="129">
        <v>6.79</v>
      </c>
      <c r="G13" s="129">
        <v>7.07</v>
      </c>
      <c r="H13" s="129">
        <v>7.26</v>
      </c>
      <c r="J13" s="267"/>
      <c r="K13" s="267"/>
      <c r="L13" s="267"/>
      <c r="M13" s="267"/>
    </row>
    <row r="14" spans="1:13">
      <c r="A14" s="149" t="s">
        <v>186</v>
      </c>
      <c r="B14" s="265">
        <v>7.42</v>
      </c>
      <c r="C14" s="265">
        <v>7.67</v>
      </c>
      <c r="D14" s="129">
        <v>8.1</v>
      </c>
      <c r="E14" s="129">
        <v>7.86</v>
      </c>
      <c r="F14" s="129">
        <v>7.65</v>
      </c>
      <c r="G14" s="129">
        <v>7.78</v>
      </c>
      <c r="H14" s="129">
        <v>7.72</v>
      </c>
      <c r="J14" s="267"/>
      <c r="K14" s="267"/>
      <c r="L14" s="267"/>
      <c r="M14" s="267"/>
    </row>
    <row r="15" spans="1:13">
      <c r="A15" s="149" t="s">
        <v>58</v>
      </c>
      <c r="B15" s="265">
        <v>6.86</v>
      </c>
      <c r="C15" s="265">
        <v>8.2899999999999991</v>
      </c>
      <c r="D15" s="129">
        <v>8.6300000000000008</v>
      </c>
      <c r="E15" s="129">
        <v>8.39</v>
      </c>
      <c r="F15" s="129">
        <v>8.02</v>
      </c>
      <c r="G15" s="129">
        <v>8.07</v>
      </c>
      <c r="H15" s="129">
        <v>8.09</v>
      </c>
      <c r="J15" s="267"/>
      <c r="K15" s="267"/>
      <c r="L15" s="267"/>
      <c r="M15" s="267"/>
    </row>
    <row r="16" spans="1:13">
      <c r="A16" s="149" t="s">
        <v>70</v>
      </c>
      <c r="B16" s="265">
        <v>5.9</v>
      </c>
      <c r="C16" s="265">
        <v>6.69</v>
      </c>
      <c r="D16" s="129">
        <v>7.86</v>
      </c>
      <c r="E16" s="129">
        <v>7.71</v>
      </c>
      <c r="F16" s="129">
        <v>7.46</v>
      </c>
      <c r="G16" s="129">
        <v>7.63</v>
      </c>
      <c r="H16" s="129">
        <v>7.55</v>
      </c>
      <c r="J16" s="267"/>
      <c r="K16" s="267"/>
      <c r="L16" s="267"/>
      <c r="M16" s="267"/>
    </row>
    <row r="17" spans="1:13">
      <c r="A17" s="149" t="s">
        <v>134</v>
      </c>
      <c r="B17" s="265">
        <v>5.88</v>
      </c>
      <c r="C17" s="265">
        <v>7.14</v>
      </c>
      <c r="D17" s="129">
        <v>7.85</v>
      </c>
      <c r="E17" s="129">
        <v>7.69</v>
      </c>
      <c r="F17" s="129">
        <v>7.77</v>
      </c>
      <c r="G17" s="129">
        <v>7.83</v>
      </c>
      <c r="H17" s="129">
        <v>7.56</v>
      </c>
      <c r="J17" s="267"/>
      <c r="K17" s="267"/>
      <c r="L17" s="267"/>
      <c r="M17" s="267"/>
    </row>
    <row r="18" spans="1:13">
      <c r="A18" s="149" t="s">
        <v>187</v>
      </c>
      <c r="B18" s="265">
        <v>7.68</v>
      </c>
      <c r="C18" s="265">
        <v>8.3000000000000007</v>
      </c>
      <c r="D18" s="129">
        <v>8.7899999999999991</v>
      </c>
      <c r="E18" s="129">
        <v>8.4600000000000009</v>
      </c>
      <c r="F18" s="129">
        <v>8.4</v>
      </c>
      <c r="G18" s="129">
        <v>8.42</v>
      </c>
      <c r="H18" s="129">
        <v>8.4</v>
      </c>
      <c r="J18" s="267"/>
      <c r="K18" s="267"/>
      <c r="L18" s="267"/>
      <c r="M18" s="267"/>
    </row>
    <row r="19" spans="1:13">
      <c r="A19" s="149" t="s">
        <v>192</v>
      </c>
      <c r="B19" s="265" t="s">
        <v>48</v>
      </c>
      <c r="C19" s="265" t="s">
        <v>48</v>
      </c>
      <c r="D19" s="129">
        <v>7.62</v>
      </c>
      <c r="E19" s="129">
        <v>7.67</v>
      </c>
      <c r="F19" s="129">
        <v>7.45</v>
      </c>
      <c r="G19" s="129">
        <v>7.85</v>
      </c>
      <c r="H19" s="129">
        <v>7.73</v>
      </c>
      <c r="J19" s="267"/>
      <c r="K19" s="267"/>
      <c r="L19" s="267"/>
      <c r="M19" s="267"/>
    </row>
    <row r="20" spans="1:13">
      <c r="A20" s="149" t="s">
        <v>193</v>
      </c>
      <c r="B20" s="265" t="s">
        <v>48</v>
      </c>
      <c r="C20" s="265" t="s">
        <v>48</v>
      </c>
      <c r="D20" s="129">
        <v>7.25</v>
      </c>
      <c r="E20" s="129">
        <v>7.46</v>
      </c>
      <c r="F20" s="129">
        <v>7.44</v>
      </c>
      <c r="G20" s="129">
        <v>7.9</v>
      </c>
      <c r="H20" s="129">
        <v>7.88</v>
      </c>
      <c r="J20" s="267"/>
      <c r="K20" s="267"/>
      <c r="L20" s="267"/>
      <c r="M20" s="267"/>
    </row>
    <row r="21" spans="1:13">
      <c r="A21" s="149" t="s">
        <v>74</v>
      </c>
      <c r="B21" s="265">
        <v>8.16</v>
      </c>
      <c r="C21" s="265">
        <v>8.2200000000000006</v>
      </c>
      <c r="D21" s="129">
        <v>8.33</v>
      </c>
      <c r="E21" s="129">
        <v>7.76</v>
      </c>
      <c r="F21" s="129">
        <v>7.7</v>
      </c>
      <c r="G21" s="129">
        <v>7.81</v>
      </c>
      <c r="H21" s="129">
        <v>7.86</v>
      </c>
      <c r="J21" s="267"/>
      <c r="K21" s="267"/>
      <c r="L21" s="267"/>
      <c r="M21" s="267"/>
    </row>
    <row r="22" spans="1:13">
      <c r="A22" s="149" t="s">
        <v>52</v>
      </c>
      <c r="B22" s="265">
        <v>3.77</v>
      </c>
      <c r="C22" s="265">
        <v>4.99</v>
      </c>
      <c r="D22" s="129">
        <v>7.11</v>
      </c>
      <c r="E22" s="129">
        <v>7.36</v>
      </c>
      <c r="F22" s="129">
        <v>7.43</v>
      </c>
      <c r="G22" s="129">
        <v>7.23</v>
      </c>
      <c r="H22" s="129">
        <v>7.27</v>
      </c>
      <c r="J22" s="267"/>
      <c r="K22" s="267"/>
      <c r="L22" s="267"/>
      <c r="M22" s="267"/>
    </row>
    <row r="23" spans="1:13">
      <c r="A23" s="149" t="s">
        <v>204</v>
      </c>
      <c r="B23" s="265">
        <v>5.57</v>
      </c>
      <c r="C23" s="265">
        <v>5.54</v>
      </c>
      <c r="D23" s="129">
        <v>7.18</v>
      </c>
      <c r="E23" s="129">
        <v>7.75</v>
      </c>
      <c r="F23" s="129">
        <v>7.79</v>
      </c>
      <c r="G23" s="129">
        <v>7.92</v>
      </c>
      <c r="H23" s="129">
        <v>7.97</v>
      </c>
      <c r="J23" s="267"/>
      <c r="K23" s="267"/>
      <c r="L23" s="267"/>
      <c r="M23" s="267"/>
    </row>
    <row r="24" spans="1:13">
      <c r="A24" s="149" t="s">
        <v>77</v>
      </c>
      <c r="B24" s="265">
        <v>5.87</v>
      </c>
      <c r="C24" s="265">
        <v>7.14</v>
      </c>
      <c r="D24" s="129">
        <v>7.49</v>
      </c>
      <c r="E24" s="129">
        <v>7.76</v>
      </c>
      <c r="F24" s="129">
        <v>7.54</v>
      </c>
      <c r="G24" s="129">
        <v>7.24</v>
      </c>
      <c r="H24" s="129">
        <v>7.62</v>
      </c>
      <c r="J24" s="267"/>
      <c r="K24" s="267"/>
      <c r="L24" s="267"/>
      <c r="M24" s="267"/>
    </row>
    <row r="25" spans="1:13">
      <c r="A25" s="149" t="s">
        <v>135</v>
      </c>
      <c r="B25" s="265" t="s">
        <v>48</v>
      </c>
      <c r="C25" s="265">
        <v>3.73</v>
      </c>
      <c r="D25" s="129">
        <v>6.62</v>
      </c>
      <c r="E25" s="129">
        <v>6.98</v>
      </c>
      <c r="F25" s="129">
        <v>7.21</v>
      </c>
      <c r="G25" s="129">
        <v>7.41</v>
      </c>
      <c r="H25" s="129">
        <v>7.24</v>
      </c>
      <c r="J25" s="267"/>
      <c r="K25" s="267"/>
      <c r="L25" s="267"/>
      <c r="M25" s="267"/>
    </row>
    <row r="26" spans="1:13">
      <c r="A26" s="149" t="s">
        <v>191</v>
      </c>
      <c r="B26" s="265">
        <v>5.71</v>
      </c>
      <c r="C26" s="265">
        <v>6.29</v>
      </c>
      <c r="D26" s="129">
        <v>7.54</v>
      </c>
      <c r="E26" s="129">
        <v>7.33</v>
      </c>
      <c r="F26" s="129">
        <v>7.11</v>
      </c>
      <c r="G26" s="129">
        <v>7.55</v>
      </c>
      <c r="H26" s="129">
        <v>7.52</v>
      </c>
      <c r="J26" s="267"/>
      <c r="K26" s="267"/>
      <c r="L26" s="267"/>
      <c r="M26" s="267"/>
    </row>
    <row r="27" spans="1:13">
      <c r="A27" s="149" t="s">
        <v>54</v>
      </c>
      <c r="B27" s="265" t="s">
        <v>48</v>
      </c>
      <c r="C27" s="265">
        <v>4.8600000000000003</v>
      </c>
      <c r="D27" s="129">
        <v>5.73</v>
      </c>
      <c r="E27" s="129">
        <v>7.19</v>
      </c>
      <c r="F27" s="129">
        <v>7.34</v>
      </c>
      <c r="G27" s="129">
        <v>7.65</v>
      </c>
      <c r="H27" s="129">
        <v>7.68</v>
      </c>
      <c r="J27" s="267"/>
      <c r="K27" s="267"/>
      <c r="L27" s="267"/>
      <c r="M27" s="267"/>
    </row>
    <row r="28" spans="1:13">
      <c r="A28" s="149" t="s">
        <v>197</v>
      </c>
      <c r="B28" s="265" t="s">
        <v>48</v>
      </c>
      <c r="C28" s="265" t="s">
        <v>48</v>
      </c>
      <c r="D28" s="129">
        <v>5.42</v>
      </c>
      <c r="E28" s="129">
        <v>6.13</v>
      </c>
      <c r="F28" s="129">
        <v>6.44</v>
      </c>
      <c r="G28" s="129">
        <v>6.52</v>
      </c>
      <c r="H28" s="129">
        <v>6.78</v>
      </c>
      <c r="J28" s="267"/>
      <c r="K28" s="267"/>
      <c r="L28" s="267"/>
      <c r="M28" s="267"/>
    </row>
    <row r="29" spans="1:13">
      <c r="A29" s="149" t="s">
        <v>194</v>
      </c>
      <c r="B29" s="265" t="s">
        <v>48</v>
      </c>
      <c r="C29" s="265" t="s">
        <v>48</v>
      </c>
      <c r="D29" s="129">
        <v>7</v>
      </c>
      <c r="E29" s="129">
        <v>7.71</v>
      </c>
      <c r="F29" s="129">
        <v>7.58</v>
      </c>
      <c r="G29" s="129">
        <v>7.37</v>
      </c>
      <c r="H29" s="129">
        <v>7.51</v>
      </c>
      <c r="J29" s="267"/>
      <c r="K29" s="267"/>
      <c r="L29" s="267"/>
      <c r="M29" s="267"/>
    </row>
    <row r="30" spans="1:13">
      <c r="A30" s="149" t="s">
        <v>195</v>
      </c>
      <c r="B30" s="265" t="s">
        <v>48</v>
      </c>
      <c r="C30" s="265" t="s">
        <v>48</v>
      </c>
      <c r="D30" s="129">
        <v>6.65</v>
      </c>
      <c r="E30" s="129">
        <v>6.99</v>
      </c>
      <c r="F30" s="129">
        <v>6.94</v>
      </c>
      <c r="G30" s="129">
        <v>7.2</v>
      </c>
      <c r="H30" s="129">
        <v>7.15</v>
      </c>
      <c r="J30" s="267"/>
      <c r="K30" s="267"/>
      <c r="L30" s="267"/>
      <c r="M30" s="267"/>
    </row>
    <row r="31" spans="1:13">
      <c r="A31" s="150" t="s">
        <v>199</v>
      </c>
      <c r="B31" s="266">
        <v>3.64</v>
      </c>
      <c r="C31" s="266">
        <v>4.78</v>
      </c>
      <c r="D31" s="118">
        <v>5.84</v>
      </c>
      <c r="E31" s="118">
        <v>6.4</v>
      </c>
      <c r="F31" s="118">
        <v>6.87</v>
      </c>
      <c r="G31" s="118">
        <v>6.84</v>
      </c>
      <c r="H31" s="118">
        <v>6.67</v>
      </c>
      <c r="J31" s="267"/>
      <c r="K31" s="267"/>
      <c r="L31" s="267"/>
      <c r="M31" s="267"/>
    </row>
    <row r="32" spans="1:13">
      <c r="A32" s="149" t="s">
        <v>198</v>
      </c>
      <c r="B32" s="265" t="s">
        <v>48</v>
      </c>
      <c r="C32" s="265" t="s">
        <v>48</v>
      </c>
      <c r="D32" s="129">
        <v>4.76</v>
      </c>
      <c r="E32" s="129">
        <v>5.83</v>
      </c>
      <c r="F32" s="129">
        <v>5.95</v>
      </c>
      <c r="G32" s="129">
        <v>5.4</v>
      </c>
      <c r="H32" s="129">
        <v>5.96</v>
      </c>
      <c r="J32" s="267"/>
      <c r="K32" s="267"/>
      <c r="L32" s="267"/>
      <c r="M32" s="267"/>
    </row>
    <row r="33" spans="1:13">
      <c r="A33" s="149" t="s">
        <v>82</v>
      </c>
      <c r="B33" s="265">
        <v>5.7</v>
      </c>
      <c r="C33" s="265">
        <v>6</v>
      </c>
      <c r="D33" s="129">
        <v>7.06</v>
      </c>
      <c r="E33" s="129">
        <v>7.45</v>
      </c>
      <c r="F33" s="129">
        <v>6.92</v>
      </c>
      <c r="G33" s="129">
        <v>6.58</v>
      </c>
      <c r="H33" s="129">
        <v>6.59</v>
      </c>
      <c r="J33" s="267"/>
      <c r="K33" s="267"/>
      <c r="L33" s="267"/>
      <c r="M33" s="267"/>
    </row>
    <row r="34" spans="1:13">
      <c r="A34" s="447" t="s">
        <v>337</v>
      </c>
      <c r="B34" s="447"/>
      <c r="C34" s="447"/>
      <c r="D34" s="447"/>
      <c r="E34" s="447"/>
      <c r="F34" s="447"/>
      <c r="G34" s="447"/>
      <c r="H34" s="447"/>
    </row>
    <row r="35" spans="1:13" ht="24.75" customHeight="1">
      <c r="A35" s="443" t="s">
        <v>264</v>
      </c>
      <c r="B35" s="444"/>
      <c r="C35" s="444"/>
      <c r="D35" s="444"/>
      <c r="E35" s="444"/>
      <c r="F35" s="444"/>
      <c r="G35" s="444"/>
      <c r="H35" s="444"/>
    </row>
    <row r="36" spans="1:13">
      <c r="A36" s="82" t="s">
        <v>371</v>
      </c>
    </row>
    <row r="38" spans="1:13">
      <c r="A38" s="423" t="s">
        <v>217</v>
      </c>
      <c r="B38" s="424"/>
      <c r="C38" s="99"/>
    </row>
  </sheetData>
  <mergeCells count="4">
    <mergeCell ref="A35:H35"/>
    <mergeCell ref="A1:H1"/>
    <mergeCell ref="A34:H34"/>
    <mergeCell ref="A38:B38"/>
  </mergeCells>
  <phoneticPr fontId="6" type="noConversion"/>
  <hyperlinks>
    <hyperlink ref="A38" location="ICINDEKILER!A1" display="İÇİNDEKİLER SAYFASINA DÖNÜŞ"/>
  </hyperlinks>
  <pageMargins left="0.75" right="0.75" top="1" bottom="1" header="0.5" footer="0.5"/>
  <pageSetup paperSize="9" scale="6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1" tint="0.499984740745262"/>
  </sheetPr>
  <dimension ref="A11:N12"/>
  <sheetViews>
    <sheetView showGridLines="0" zoomScale="85" zoomScaleNormal="85" workbookViewId="0"/>
  </sheetViews>
  <sheetFormatPr defaultRowHeight="12.75"/>
  <sheetData>
    <row r="11" spans="1:14" ht="13.5" thickBot="1"/>
    <row r="12" spans="1:14" ht="66.75" customHeight="1" thickBot="1">
      <c r="A12" s="411" t="s">
        <v>249</v>
      </c>
      <c r="B12" s="412"/>
      <c r="C12" s="412"/>
      <c r="D12" s="412"/>
      <c r="E12" s="412"/>
      <c r="F12" s="412"/>
      <c r="G12" s="412"/>
      <c r="H12" s="412"/>
      <c r="I12" s="412"/>
      <c r="J12" s="412"/>
      <c r="K12" s="412"/>
      <c r="L12" s="412"/>
      <c r="M12" s="412"/>
      <c r="N12" s="413"/>
    </row>
  </sheetData>
  <mergeCells count="1">
    <mergeCell ref="A12:N12"/>
  </mergeCells>
  <phoneticPr fontId="0" type="noConversion"/>
  <pageMargins left="0.75" right="0.75" top="1" bottom="1" header="0.5" footer="0.5"/>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4"/>
  <sheetViews>
    <sheetView showGridLines="0" zoomScale="85" zoomScaleNormal="85" workbookViewId="0">
      <pane xSplit="1" ySplit="3" topLeftCell="B4" activePane="bottomRight" state="frozen"/>
      <selection sqref="A1:H1"/>
      <selection pane="topRight" sqref="A1:H1"/>
      <selection pane="bottomLeft" sqref="A1:H1"/>
      <selection pane="bottomRight" sqref="A1:Z1"/>
    </sheetView>
  </sheetViews>
  <sheetFormatPr defaultRowHeight="12.75"/>
  <cols>
    <col min="1" max="10" width="11.28515625" customWidth="1"/>
    <col min="11" max="18" width="11.85546875" customWidth="1"/>
    <col min="19" max="19" width="11.7109375" bestFit="1" customWidth="1"/>
    <col min="20" max="25" width="11.7109375" customWidth="1"/>
    <col min="26" max="26" width="10.28515625" customWidth="1"/>
  </cols>
  <sheetData>
    <row r="1" spans="1:26" ht="24" customHeight="1">
      <c r="A1" s="448" t="s">
        <v>347</v>
      </c>
      <c r="B1" s="449"/>
      <c r="C1" s="449"/>
      <c r="D1" s="449"/>
      <c r="E1" s="449"/>
      <c r="F1" s="449"/>
      <c r="G1" s="449"/>
      <c r="H1" s="449"/>
      <c r="I1" s="449"/>
      <c r="J1" s="449"/>
      <c r="K1" s="449"/>
      <c r="L1" s="449"/>
      <c r="M1" s="449"/>
      <c r="N1" s="449"/>
      <c r="O1" s="449"/>
      <c r="P1" s="449"/>
      <c r="Q1" s="449"/>
      <c r="R1" s="449"/>
      <c r="S1" s="449"/>
      <c r="T1" s="449"/>
      <c r="U1" s="449"/>
      <c r="V1" s="449"/>
      <c r="W1" s="449"/>
      <c r="X1" s="449"/>
      <c r="Y1" s="449"/>
      <c r="Z1" s="450"/>
    </row>
    <row r="2" spans="1:26">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row>
    <row r="3" spans="1:26">
      <c r="A3" s="131" t="s">
        <v>64</v>
      </c>
      <c r="B3" s="132">
        <v>1999</v>
      </c>
      <c r="C3" s="132">
        <v>2000</v>
      </c>
      <c r="D3" s="132">
        <v>2001</v>
      </c>
      <c r="E3" s="132">
        <v>2002</v>
      </c>
      <c r="F3" s="132">
        <v>2003</v>
      </c>
      <c r="G3" s="132">
        <v>2004</v>
      </c>
      <c r="H3" s="132">
        <v>2005</v>
      </c>
      <c r="I3" s="132">
        <v>2006</v>
      </c>
      <c r="J3" s="132">
        <v>2007</v>
      </c>
      <c r="K3" s="132">
        <v>2008</v>
      </c>
      <c r="L3" s="132">
        <v>2009</v>
      </c>
      <c r="M3" s="132">
        <v>2010</v>
      </c>
      <c r="N3" s="132">
        <v>2011</v>
      </c>
      <c r="O3" s="132">
        <v>2012</v>
      </c>
      <c r="P3" s="132">
        <v>2013</v>
      </c>
      <c r="Q3" s="132">
        <v>2014</v>
      </c>
      <c r="R3" s="132">
        <v>2015</v>
      </c>
      <c r="S3" s="132">
        <v>2016</v>
      </c>
      <c r="T3" s="132">
        <v>2017</v>
      </c>
      <c r="U3" s="132">
        <v>2018</v>
      </c>
      <c r="V3" s="132" t="s">
        <v>323</v>
      </c>
      <c r="W3" s="132" t="s">
        <v>331</v>
      </c>
      <c r="X3" s="132" t="s">
        <v>332</v>
      </c>
      <c r="Y3" s="132" t="s">
        <v>339</v>
      </c>
      <c r="Z3" s="132" t="s">
        <v>340</v>
      </c>
    </row>
    <row r="4" spans="1:26">
      <c r="A4" s="134" t="s">
        <v>57</v>
      </c>
      <c r="B4" s="215">
        <v>2197.125</v>
      </c>
      <c r="C4" s="215">
        <v>1948.8430000000001</v>
      </c>
      <c r="D4" s="215">
        <v>1945.8040000000001</v>
      </c>
      <c r="E4" s="215">
        <v>2077.0160000000001</v>
      </c>
      <c r="F4" s="215">
        <v>2501.0140000000001</v>
      </c>
      <c r="G4" s="215">
        <v>2813.076</v>
      </c>
      <c r="H4" s="215">
        <v>2848.4380000000001</v>
      </c>
      <c r="I4" s="215">
        <v>2994.8620000000001</v>
      </c>
      <c r="J4" s="215">
        <v>3425.982</v>
      </c>
      <c r="K4" s="215">
        <v>3744.8539999999998</v>
      </c>
      <c r="L4" s="215">
        <v>3407.5569999999998</v>
      </c>
      <c r="M4" s="215">
        <v>3402.444</v>
      </c>
      <c r="N4" s="215">
        <v>3748.6550000000002</v>
      </c>
      <c r="O4" s="215">
        <v>3529.377</v>
      </c>
      <c r="P4" s="236">
        <v>3733.8589999999999</v>
      </c>
      <c r="Q4" s="237">
        <v>3890.0949999999998</v>
      </c>
      <c r="R4" s="237">
        <v>3362.2420000000002</v>
      </c>
      <c r="S4" s="237">
        <v>3468.1880000000001</v>
      </c>
      <c r="T4" s="237">
        <v>3664.511</v>
      </c>
      <c r="U4" s="237">
        <v>3951.34</v>
      </c>
      <c r="V4" s="216">
        <v>3863.3440000000001</v>
      </c>
      <c r="W4" s="216">
        <v>3982.2350000000001</v>
      </c>
      <c r="X4" s="216">
        <v>4158.6559999999999</v>
      </c>
      <c r="Y4" s="216">
        <v>4322.5929999999998</v>
      </c>
      <c r="Z4" s="216">
        <v>4491.375</v>
      </c>
    </row>
    <row r="5" spans="1:26">
      <c r="A5" s="134" t="s">
        <v>56</v>
      </c>
      <c r="B5" s="215">
        <v>9630.7000000000007</v>
      </c>
      <c r="C5" s="215">
        <v>10252.35</v>
      </c>
      <c r="D5" s="215">
        <v>10581.825000000001</v>
      </c>
      <c r="E5" s="215">
        <v>10936.45</v>
      </c>
      <c r="F5" s="215">
        <v>11458.25</v>
      </c>
      <c r="G5" s="215">
        <v>12213.725</v>
      </c>
      <c r="H5" s="215">
        <v>13036.625</v>
      </c>
      <c r="I5" s="215">
        <v>13814.6</v>
      </c>
      <c r="J5" s="215">
        <v>14451.875</v>
      </c>
      <c r="K5" s="215">
        <v>14712.825000000001</v>
      </c>
      <c r="L5" s="215">
        <v>14448.924999999999</v>
      </c>
      <c r="M5" s="215">
        <v>14992.05</v>
      </c>
      <c r="N5" s="215">
        <v>15542.6</v>
      </c>
      <c r="O5" s="215">
        <v>16197.05</v>
      </c>
      <c r="P5" s="236">
        <v>16784.825000000001</v>
      </c>
      <c r="Q5" s="236">
        <v>17527.275000000001</v>
      </c>
      <c r="R5" s="237">
        <v>18224.775000000001</v>
      </c>
      <c r="S5" s="237">
        <v>18715.05</v>
      </c>
      <c r="T5" s="237">
        <v>19519.400000000001</v>
      </c>
      <c r="U5" s="237">
        <v>20580.25</v>
      </c>
      <c r="V5" s="216">
        <v>21439.453000000001</v>
      </c>
      <c r="W5" s="216">
        <v>22321.761999999999</v>
      </c>
      <c r="X5" s="216">
        <v>23180.282999999999</v>
      </c>
      <c r="Y5" s="216">
        <v>24013.800999999999</v>
      </c>
      <c r="Z5" s="216">
        <v>24881.411</v>
      </c>
    </row>
    <row r="6" spans="1:26">
      <c r="A6" s="134" t="s">
        <v>45</v>
      </c>
      <c r="B6" s="215">
        <v>307.673</v>
      </c>
      <c r="C6" s="215">
        <v>308.49099999999999</v>
      </c>
      <c r="D6" s="215">
        <v>291.738</v>
      </c>
      <c r="E6" s="215">
        <v>108.73099999999999</v>
      </c>
      <c r="F6" s="215">
        <v>138.071</v>
      </c>
      <c r="G6" s="215">
        <v>164.911</v>
      </c>
      <c r="H6" s="215">
        <v>199.273</v>
      </c>
      <c r="I6" s="215">
        <v>232.892</v>
      </c>
      <c r="J6" s="215">
        <v>287.92099999999999</v>
      </c>
      <c r="K6" s="215">
        <v>363.54500000000002</v>
      </c>
      <c r="L6" s="215">
        <v>334.63299999999998</v>
      </c>
      <c r="M6" s="215">
        <v>424.72899999999998</v>
      </c>
      <c r="N6" s="215">
        <v>527.64400000000001</v>
      </c>
      <c r="O6" s="215">
        <v>579.66600000000005</v>
      </c>
      <c r="P6" s="236">
        <v>611.471</v>
      </c>
      <c r="Q6" s="237">
        <v>563.61400000000003</v>
      </c>
      <c r="R6" s="237">
        <v>642.46400000000006</v>
      </c>
      <c r="S6" s="237">
        <v>556.774</v>
      </c>
      <c r="T6" s="237">
        <v>642.928</v>
      </c>
      <c r="U6" s="237">
        <v>519.48699999999997</v>
      </c>
      <c r="V6" s="216">
        <v>445.46899999999999</v>
      </c>
      <c r="W6" s="216">
        <v>443.24900000000002</v>
      </c>
      <c r="X6" s="216">
        <v>481.84100000000001</v>
      </c>
      <c r="Y6" s="216">
        <v>518.66200000000003</v>
      </c>
      <c r="Z6" s="216">
        <v>557.18200000000002</v>
      </c>
    </row>
    <row r="7" spans="1:26">
      <c r="A7" s="134" t="s">
        <v>131</v>
      </c>
      <c r="B7" s="215">
        <v>217.47499999999999</v>
      </c>
      <c r="C7" s="215">
        <v>197.37700000000001</v>
      </c>
      <c r="D7" s="215">
        <v>197.51</v>
      </c>
      <c r="E7" s="215">
        <v>214.24299999999999</v>
      </c>
      <c r="F7" s="215">
        <v>262.20800000000003</v>
      </c>
      <c r="G7" s="215">
        <v>301.32100000000003</v>
      </c>
      <c r="H7" s="215">
        <v>316.267</v>
      </c>
      <c r="I7" s="215">
        <v>336.298</v>
      </c>
      <c r="J7" s="215">
        <v>389.23099999999999</v>
      </c>
      <c r="K7" s="215">
        <v>432.005</v>
      </c>
      <c r="L7" s="215">
        <v>401.322</v>
      </c>
      <c r="M7" s="215">
        <v>392.59500000000003</v>
      </c>
      <c r="N7" s="215">
        <v>431.60899999999998</v>
      </c>
      <c r="O7" s="215">
        <v>409.661</v>
      </c>
      <c r="P7" s="236">
        <v>430.197</v>
      </c>
      <c r="Q7" s="237">
        <v>442.69900000000001</v>
      </c>
      <c r="R7" s="237">
        <v>381.99799999999999</v>
      </c>
      <c r="S7" s="237">
        <v>394.21199999999999</v>
      </c>
      <c r="T7" s="237">
        <v>417.721</v>
      </c>
      <c r="U7" s="237">
        <v>456.166</v>
      </c>
      <c r="V7" s="216">
        <v>447.71800000000002</v>
      </c>
      <c r="W7" s="216">
        <v>462.572</v>
      </c>
      <c r="X7" s="216">
        <v>483.39800000000002</v>
      </c>
      <c r="Y7" s="216">
        <v>503.70699999999999</v>
      </c>
      <c r="Z7" s="216">
        <v>525.31399999999996</v>
      </c>
    </row>
    <row r="8" spans="1:26">
      <c r="A8" s="134" t="s">
        <v>46</v>
      </c>
      <c r="B8" s="215">
        <v>599.86699999999996</v>
      </c>
      <c r="C8" s="215">
        <v>655.43499999999995</v>
      </c>
      <c r="D8" s="215">
        <v>559.96199999999999</v>
      </c>
      <c r="E8" s="215">
        <v>509.358</v>
      </c>
      <c r="F8" s="215">
        <v>557.67999999999995</v>
      </c>
      <c r="G8" s="215">
        <v>668.43200000000002</v>
      </c>
      <c r="H8" s="215">
        <v>890.67100000000005</v>
      </c>
      <c r="I8" s="215">
        <v>1106.3679999999999</v>
      </c>
      <c r="J8" s="215">
        <v>1396.105</v>
      </c>
      <c r="K8" s="215">
        <v>1694.86</v>
      </c>
      <c r="L8" s="215">
        <v>1667.6659999999999</v>
      </c>
      <c r="M8" s="215">
        <v>2207.6019999999999</v>
      </c>
      <c r="N8" s="215">
        <v>2613.9789999999998</v>
      </c>
      <c r="O8" s="215">
        <v>2464.377</v>
      </c>
      <c r="P8" s="236">
        <v>2471.529</v>
      </c>
      <c r="Q8" s="236">
        <v>2456.1109999999999</v>
      </c>
      <c r="R8" s="237">
        <v>1799.8820000000001</v>
      </c>
      <c r="S8" s="237">
        <v>1795.365</v>
      </c>
      <c r="T8" s="237">
        <v>2052.8069999999998</v>
      </c>
      <c r="U8" s="237">
        <v>1867.818</v>
      </c>
      <c r="V8" s="216">
        <v>1847.02</v>
      </c>
      <c r="W8" s="216">
        <v>1893.01</v>
      </c>
      <c r="X8" s="216">
        <v>1987.816</v>
      </c>
      <c r="Y8" s="216">
        <v>2084.2950000000001</v>
      </c>
      <c r="Z8" s="216">
        <v>2188.8919999999998</v>
      </c>
    </row>
    <row r="9" spans="1:26">
      <c r="A9" s="134" t="s">
        <v>65</v>
      </c>
      <c r="B9" s="215">
        <v>1097.1379999999999</v>
      </c>
      <c r="C9" s="215">
        <v>1214.915</v>
      </c>
      <c r="D9" s="215">
        <v>1344.077</v>
      </c>
      <c r="E9" s="215">
        <v>1477.501</v>
      </c>
      <c r="F9" s="215">
        <v>1671.0650000000001</v>
      </c>
      <c r="G9" s="215">
        <v>1966.2439999999999</v>
      </c>
      <c r="H9" s="215">
        <v>2308.8000000000002</v>
      </c>
      <c r="I9" s="215">
        <v>2774.2930000000001</v>
      </c>
      <c r="J9" s="215">
        <v>3571.451</v>
      </c>
      <c r="K9" s="215">
        <v>4604.2849999999999</v>
      </c>
      <c r="L9" s="215">
        <v>5121.6809999999996</v>
      </c>
      <c r="M9" s="215">
        <v>6066.3509999999997</v>
      </c>
      <c r="N9" s="215">
        <v>7522.1030000000001</v>
      </c>
      <c r="O9" s="215">
        <v>8570.348</v>
      </c>
      <c r="P9" s="236">
        <v>9635.0249999999996</v>
      </c>
      <c r="Q9" s="237">
        <v>10534.526</v>
      </c>
      <c r="R9" s="237">
        <v>11226.186</v>
      </c>
      <c r="S9" s="237">
        <v>11221.835999999999</v>
      </c>
      <c r="T9" s="237">
        <v>12062.285</v>
      </c>
      <c r="U9" s="237">
        <v>13368.073</v>
      </c>
      <c r="V9" s="216">
        <v>14140.163</v>
      </c>
      <c r="W9" s="216">
        <v>15269.941999999999</v>
      </c>
      <c r="X9" s="216">
        <v>16579.105</v>
      </c>
      <c r="Y9" s="216">
        <v>17952.099999999999</v>
      </c>
      <c r="Z9" s="216">
        <v>19407.737000000001</v>
      </c>
    </row>
    <row r="10" spans="1:26">
      <c r="A10" s="134" t="s">
        <v>132</v>
      </c>
      <c r="B10" s="215">
        <v>177.964</v>
      </c>
      <c r="C10" s="215">
        <v>164.15799999999999</v>
      </c>
      <c r="D10" s="215">
        <v>164.791</v>
      </c>
      <c r="E10" s="215">
        <v>178.63499999999999</v>
      </c>
      <c r="F10" s="215">
        <v>218.09700000000001</v>
      </c>
      <c r="G10" s="215">
        <v>251.375</v>
      </c>
      <c r="H10" s="215">
        <v>264.46699999999998</v>
      </c>
      <c r="I10" s="215">
        <v>282.88600000000002</v>
      </c>
      <c r="J10" s="215">
        <v>319.42399999999998</v>
      </c>
      <c r="K10" s="215">
        <v>353.35899999999998</v>
      </c>
      <c r="L10" s="215">
        <v>321.24299999999999</v>
      </c>
      <c r="M10" s="215">
        <v>321.995</v>
      </c>
      <c r="N10" s="215">
        <v>344.00299999999999</v>
      </c>
      <c r="O10" s="215">
        <v>327.149</v>
      </c>
      <c r="P10" s="236">
        <v>343.584</v>
      </c>
      <c r="Q10" s="237">
        <v>352.99400000000003</v>
      </c>
      <c r="R10" s="237">
        <v>302.673</v>
      </c>
      <c r="S10" s="237">
        <v>311.988</v>
      </c>
      <c r="T10" s="237">
        <v>329.86599999999999</v>
      </c>
      <c r="U10" s="237">
        <v>352.05799999999999</v>
      </c>
      <c r="V10" s="216">
        <v>347.17599999999999</v>
      </c>
      <c r="W10" s="216">
        <v>360.50599999999997</v>
      </c>
      <c r="X10" s="216">
        <v>376.572</v>
      </c>
      <c r="Y10" s="216">
        <v>393.851</v>
      </c>
      <c r="Z10" s="216">
        <v>412.52300000000002</v>
      </c>
    </row>
    <row r="11" spans="1:26">
      <c r="A11" s="134" t="s">
        <v>66</v>
      </c>
      <c r="B11" s="215">
        <v>169.15799999999999</v>
      </c>
      <c r="C11" s="215">
        <v>179.482</v>
      </c>
      <c r="D11" s="215">
        <v>174.50700000000001</v>
      </c>
      <c r="E11" s="215">
        <v>212.80699999999999</v>
      </c>
      <c r="F11" s="215">
        <v>255.428</v>
      </c>
      <c r="G11" s="215">
        <v>279.55599999999998</v>
      </c>
      <c r="H11" s="215">
        <v>310.815</v>
      </c>
      <c r="I11" s="215">
        <v>396.29300000000001</v>
      </c>
      <c r="J11" s="215">
        <v>470.14400000000001</v>
      </c>
      <c r="K11" s="215">
        <v>558.58199999999999</v>
      </c>
      <c r="L11" s="215">
        <v>577.53899999999999</v>
      </c>
      <c r="M11" s="215">
        <v>755.25599999999997</v>
      </c>
      <c r="N11" s="215">
        <v>892.59</v>
      </c>
      <c r="O11" s="215">
        <v>919.00199999999995</v>
      </c>
      <c r="P11" s="236">
        <v>916.64599999999996</v>
      </c>
      <c r="Q11" s="236">
        <v>891.05100000000004</v>
      </c>
      <c r="R11" s="237">
        <v>860.74099999999999</v>
      </c>
      <c r="S11" s="237">
        <v>932.06600000000003</v>
      </c>
      <c r="T11" s="237">
        <v>1015.292</v>
      </c>
      <c r="U11" s="237">
        <v>1022.454</v>
      </c>
      <c r="V11" s="216">
        <v>1111.713</v>
      </c>
      <c r="W11" s="216">
        <v>1204.83</v>
      </c>
      <c r="X11" s="216">
        <v>1297.175</v>
      </c>
      <c r="Y11" s="216">
        <v>1390.183</v>
      </c>
      <c r="Z11" s="216">
        <v>1489.693</v>
      </c>
    </row>
    <row r="12" spans="1:26">
      <c r="A12" s="134" t="s">
        <v>67</v>
      </c>
      <c r="B12" s="215">
        <v>82.995000000000005</v>
      </c>
      <c r="C12" s="215">
        <v>81.022999999999996</v>
      </c>
      <c r="D12" s="215">
        <v>76.262</v>
      </c>
      <c r="E12" s="215">
        <v>81.358000000000004</v>
      </c>
      <c r="F12" s="215">
        <v>83.908000000000001</v>
      </c>
      <c r="G12" s="215">
        <v>91.370999999999995</v>
      </c>
      <c r="H12" s="215">
        <v>103.074</v>
      </c>
      <c r="I12" s="215">
        <v>122.211</v>
      </c>
      <c r="J12" s="215">
        <v>149.36000000000001</v>
      </c>
      <c r="K12" s="215">
        <v>173.60300000000001</v>
      </c>
      <c r="L12" s="215">
        <v>168.48500000000001</v>
      </c>
      <c r="M12" s="215">
        <v>199.59100000000001</v>
      </c>
      <c r="N12" s="215">
        <v>224.143</v>
      </c>
      <c r="O12" s="215">
        <v>250.09200000000001</v>
      </c>
      <c r="P12" s="236">
        <v>271.83600000000001</v>
      </c>
      <c r="Q12" s="236">
        <v>284.58499999999998</v>
      </c>
      <c r="R12" s="237">
        <v>292.774</v>
      </c>
      <c r="S12" s="237">
        <v>304.89800000000002</v>
      </c>
      <c r="T12" s="237">
        <v>313.62</v>
      </c>
      <c r="U12" s="237">
        <v>330.91</v>
      </c>
      <c r="V12" s="216">
        <v>356.81400000000002</v>
      </c>
      <c r="W12" s="216">
        <v>383.48200000000003</v>
      </c>
      <c r="X12" s="216">
        <v>415.24</v>
      </c>
      <c r="Y12" s="216">
        <v>455.36799999999999</v>
      </c>
      <c r="Z12" s="216">
        <v>499.60700000000003</v>
      </c>
    </row>
    <row r="13" spans="1:26">
      <c r="A13" s="134" t="s">
        <v>133</v>
      </c>
      <c r="B13" s="215">
        <v>135.40600000000001</v>
      </c>
      <c r="C13" s="215">
        <v>125.908</v>
      </c>
      <c r="D13" s="215">
        <v>129.363</v>
      </c>
      <c r="E13" s="215">
        <v>140.119</v>
      </c>
      <c r="F13" s="215">
        <v>171.40600000000001</v>
      </c>
      <c r="G13" s="215">
        <v>197.04</v>
      </c>
      <c r="H13" s="215">
        <v>204.625</v>
      </c>
      <c r="I13" s="215">
        <v>216.745</v>
      </c>
      <c r="J13" s="215">
        <v>255.739</v>
      </c>
      <c r="K13" s="215">
        <v>284.87</v>
      </c>
      <c r="L13" s="215">
        <v>252.22200000000001</v>
      </c>
      <c r="M13" s="215">
        <v>248.244</v>
      </c>
      <c r="N13" s="215">
        <v>273.98500000000001</v>
      </c>
      <c r="O13" s="215">
        <v>256.85399999999998</v>
      </c>
      <c r="P13" s="236">
        <v>270.06099999999998</v>
      </c>
      <c r="Q13" s="236">
        <v>273.04300000000001</v>
      </c>
      <c r="R13" s="237">
        <v>232.96799999999999</v>
      </c>
      <c r="S13" s="237">
        <v>239.10599999999999</v>
      </c>
      <c r="T13" s="237">
        <v>252.86699999999999</v>
      </c>
      <c r="U13" s="237">
        <v>274.20999999999998</v>
      </c>
      <c r="V13" s="216">
        <v>269.654</v>
      </c>
      <c r="W13" s="216">
        <v>280.709</v>
      </c>
      <c r="X13" s="216">
        <v>292.81</v>
      </c>
      <c r="Y13" s="216">
        <v>305.24299999999999</v>
      </c>
      <c r="Z13" s="216">
        <v>317.53199999999998</v>
      </c>
    </row>
    <row r="14" spans="1:26">
      <c r="A14" s="134" t="s">
        <v>68</v>
      </c>
      <c r="B14" s="215">
        <v>466.84100000000001</v>
      </c>
      <c r="C14" s="215">
        <v>476.63600000000002</v>
      </c>
      <c r="D14" s="215">
        <v>493.93400000000003</v>
      </c>
      <c r="E14" s="215">
        <v>523.76800000000003</v>
      </c>
      <c r="F14" s="215">
        <v>618.36900000000003</v>
      </c>
      <c r="G14" s="215">
        <v>721.58900000000006</v>
      </c>
      <c r="H14" s="215">
        <v>834.21799999999996</v>
      </c>
      <c r="I14" s="215">
        <v>949.11800000000005</v>
      </c>
      <c r="J14" s="215">
        <v>1238.7</v>
      </c>
      <c r="K14" s="215">
        <v>1224.096</v>
      </c>
      <c r="L14" s="215">
        <v>1365.373</v>
      </c>
      <c r="M14" s="215">
        <v>1708.46</v>
      </c>
      <c r="N14" s="215">
        <v>1823.0519999999999</v>
      </c>
      <c r="O14" s="215">
        <v>1827.6369999999999</v>
      </c>
      <c r="P14" s="236">
        <v>1856.721</v>
      </c>
      <c r="Q14" s="236">
        <v>2039.127</v>
      </c>
      <c r="R14" s="237">
        <v>2103.5880000000002</v>
      </c>
      <c r="S14" s="237">
        <v>2289.7539999999999</v>
      </c>
      <c r="T14" s="237">
        <v>2652.2449999999999</v>
      </c>
      <c r="U14" s="237">
        <v>2718.732</v>
      </c>
      <c r="V14" s="216">
        <v>2935.57</v>
      </c>
      <c r="W14" s="216">
        <v>3202.183</v>
      </c>
      <c r="X14" s="216">
        <v>3509.654</v>
      </c>
      <c r="Y14" s="216">
        <v>3847.9670000000001</v>
      </c>
      <c r="Z14" s="216">
        <v>4223.8429999999998</v>
      </c>
    </row>
    <row r="15" spans="1:26">
      <c r="A15" s="134" t="s">
        <v>58</v>
      </c>
      <c r="B15" s="215">
        <v>1668.683</v>
      </c>
      <c r="C15" s="215">
        <v>1651.3920000000001</v>
      </c>
      <c r="D15" s="215">
        <v>1626.2180000000001</v>
      </c>
      <c r="E15" s="215">
        <v>1775.8140000000001</v>
      </c>
      <c r="F15" s="215">
        <v>2045.693</v>
      </c>
      <c r="G15" s="215">
        <v>2404.6999999999998</v>
      </c>
      <c r="H15" s="215">
        <v>2527.8429999999998</v>
      </c>
      <c r="I15" s="215">
        <v>2700.951</v>
      </c>
      <c r="J15" s="215">
        <v>3085.3</v>
      </c>
      <c r="K15" s="215">
        <v>2934.7469999999998</v>
      </c>
      <c r="L15" s="215">
        <v>2403.357</v>
      </c>
      <c r="M15" s="215">
        <v>2455.3090000000002</v>
      </c>
      <c r="N15" s="215">
        <v>2635.799</v>
      </c>
      <c r="O15" s="215">
        <v>2677.0819999999999</v>
      </c>
      <c r="P15" s="236">
        <v>2755.3560000000002</v>
      </c>
      <c r="Q15" s="236">
        <v>3036.31</v>
      </c>
      <c r="R15" s="237">
        <v>2897.06</v>
      </c>
      <c r="S15" s="237">
        <v>2669.107</v>
      </c>
      <c r="T15" s="237">
        <v>2640.067</v>
      </c>
      <c r="U15" s="237">
        <v>2828.8330000000001</v>
      </c>
      <c r="V15" s="216">
        <v>2743.5859999999998</v>
      </c>
      <c r="W15" s="216">
        <v>2716.5340000000001</v>
      </c>
      <c r="X15" s="216">
        <v>2806.2429999999999</v>
      </c>
      <c r="Y15" s="216">
        <v>2911.1190000000001</v>
      </c>
      <c r="Z15" s="216">
        <v>3024.9810000000002</v>
      </c>
    </row>
    <row r="16" spans="1:26">
      <c r="A16" s="134" t="s">
        <v>69</v>
      </c>
      <c r="B16" s="215">
        <v>98.828999999999994</v>
      </c>
      <c r="C16" s="215">
        <v>100.139</v>
      </c>
      <c r="D16" s="215">
        <v>109.208</v>
      </c>
      <c r="E16" s="215">
        <v>128.459</v>
      </c>
      <c r="F16" s="215">
        <v>164.601</v>
      </c>
      <c r="G16" s="215">
        <v>194.137</v>
      </c>
      <c r="H16" s="215">
        <v>211.84899999999999</v>
      </c>
      <c r="I16" s="215">
        <v>232.309</v>
      </c>
      <c r="J16" s="215">
        <v>270.29300000000001</v>
      </c>
      <c r="K16" s="215">
        <v>276.108</v>
      </c>
      <c r="L16" s="215">
        <v>236.96100000000001</v>
      </c>
      <c r="M16" s="215">
        <v>222.49799999999999</v>
      </c>
      <c r="N16" s="215">
        <v>237.64</v>
      </c>
      <c r="O16" s="215">
        <v>224.93799999999999</v>
      </c>
      <c r="P16" s="236">
        <v>238.29599999999999</v>
      </c>
      <c r="Q16" s="236">
        <v>258.52800000000002</v>
      </c>
      <c r="R16" s="237">
        <v>291.28100000000001</v>
      </c>
      <c r="S16" s="237">
        <v>300.30799999999999</v>
      </c>
      <c r="T16" s="237">
        <v>335.21100000000001</v>
      </c>
      <c r="U16" s="237">
        <v>382.75400000000002</v>
      </c>
      <c r="V16" s="216">
        <v>384.94</v>
      </c>
      <c r="W16" s="216">
        <v>402.05</v>
      </c>
      <c r="X16" s="216">
        <v>424.24700000000001</v>
      </c>
      <c r="Y16" s="216">
        <v>447.75400000000002</v>
      </c>
      <c r="Z16" s="216">
        <v>471.666</v>
      </c>
    </row>
    <row r="17" spans="1:26">
      <c r="A17" s="134" t="s">
        <v>70</v>
      </c>
      <c r="B17" s="215">
        <v>634.39599999999996</v>
      </c>
      <c r="C17" s="215">
        <v>597.14800000000002</v>
      </c>
      <c r="D17" s="215">
        <v>626.52200000000005</v>
      </c>
      <c r="E17" s="215">
        <v>708.00599999999997</v>
      </c>
      <c r="F17" s="215">
        <v>908.62800000000004</v>
      </c>
      <c r="G17" s="215">
        <v>1071.0360000000001</v>
      </c>
      <c r="H17" s="215">
        <v>1158.348</v>
      </c>
      <c r="I17" s="215">
        <v>1265.6780000000001</v>
      </c>
      <c r="J17" s="215">
        <v>1481.3969999999999</v>
      </c>
      <c r="K17" s="215">
        <v>1641.5139999999999</v>
      </c>
      <c r="L17" s="215">
        <v>1503.4090000000001</v>
      </c>
      <c r="M17" s="215">
        <v>1434.184</v>
      </c>
      <c r="N17" s="215">
        <v>1489.7550000000001</v>
      </c>
      <c r="O17" s="215">
        <v>1336.789</v>
      </c>
      <c r="P17" s="236">
        <v>1362.261</v>
      </c>
      <c r="Q17" s="236">
        <v>1379.1</v>
      </c>
      <c r="R17" s="237">
        <v>1199.6880000000001</v>
      </c>
      <c r="S17" s="237">
        <v>1237.998</v>
      </c>
      <c r="T17" s="237">
        <v>1317.104</v>
      </c>
      <c r="U17" s="237">
        <v>1427.5329999999999</v>
      </c>
      <c r="V17" s="216">
        <v>1397.87</v>
      </c>
      <c r="W17" s="216">
        <v>1440.3989999999999</v>
      </c>
      <c r="X17" s="216">
        <v>1503.508</v>
      </c>
      <c r="Y17" s="216">
        <v>1564.5889999999999</v>
      </c>
      <c r="Z17" s="216">
        <v>1626.8030000000001</v>
      </c>
    </row>
    <row r="18" spans="1:26">
      <c r="A18" s="134" t="s">
        <v>71</v>
      </c>
      <c r="B18" s="215">
        <v>117.011</v>
      </c>
      <c r="C18" s="215">
        <v>132.24299999999999</v>
      </c>
      <c r="D18" s="215">
        <v>130.673</v>
      </c>
      <c r="E18" s="215">
        <v>121.042</v>
      </c>
      <c r="F18" s="215">
        <v>126.80800000000001</v>
      </c>
      <c r="G18" s="215">
        <v>135.34299999999999</v>
      </c>
      <c r="H18" s="215">
        <v>142.411</v>
      </c>
      <c r="I18" s="215">
        <v>153.982</v>
      </c>
      <c r="J18" s="215">
        <v>178.744</v>
      </c>
      <c r="K18" s="215">
        <v>215.96</v>
      </c>
      <c r="L18" s="215">
        <v>207.45</v>
      </c>
      <c r="M18" s="215">
        <v>233.733</v>
      </c>
      <c r="N18" s="215">
        <v>261.71699999999998</v>
      </c>
      <c r="O18" s="215">
        <v>257.18</v>
      </c>
      <c r="P18" s="236">
        <v>292.63600000000002</v>
      </c>
      <c r="Q18" s="236">
        <v>309.55799999999999</v>
      </c>
      <c r="R18" s="237">
        <v>299.81299999999999</v>
      </c>
      <c r="S18" s="237">
        <v>318.95100000000002</v>
      </c>
      <c r="T18" s="237">
        <v>353.25299999999999</v>
      </c>
      <c r="U18" s="237">
        <v>370.58800000000002</v>
      </c>
      <c r="V18" s="216">
        <v>387.71699999999998</v>
      </c>
      <c r="W18" s="216">
        <v>410.50099999999998</v>
      </c>
      <c r="X18" s="216">
        <v>433.16500000000002</v>
      </c>
      <c r="Y18" s="216">
        <v>457.44799999999998</v>
      </c>
      <c r="Z18" s="216">
        <v>483.87799999999999</v>
      </c>
    </row>
    <row r="19" spans="1:26">
      <c r="A19" s="134" t="s">
        <v>134</v>
      </c>
      <c r="B19" s="215">
        <v>272.29199999999997</v>
      </c>
      <c r="C19" s="215">
        <v>261.33600000000001</v>
      </c>
      <c r="D19" s="215">
        <v>241.018</v>
      </c>
      <c r="E19" s="215">
        <v>265.33600000000001</v>
      </c>
      <c r="F19" s="215">
        <v>332.26900000000001</v>
      </c>
      <c r="G19" s="215">
        <v>382.625</v>
      </c>
      <c r="H19" s="215">
        <v>389.75299999999999</v>
      </c>
      <c r="I19" s="215">
        <v>420.221</v>
      </c>
      <c r="J19" s="215">
        <v>487.97500000000002</v>
      </c>
      <c r="K19" s="215">
        <v>515.41399999999999</v>
      </c>
      <c r="L19" s="215">
        <v>435.113</v>
      </c>
      <c r="M19" s="215">
        <v>495.32900000000001</v>
      </c>
      <c r="N19" s="215">
        <v>572.74400000000003</v>
      </c>
      <c r="O19" s="215">
        <v>550.92700000000002</v>
      </c>
      <c r="P19" s="236">
        <v>584.63800000000003</v>
      </c>
      <c r="Q19" s="236">
        <v>580.24900000000002</v>
      </c>
      <c r="R19" s="237">
        <v>503.65100000000001</v>
      </c>
      <c r="S19" s="237">
        <v>515.74400000000003</v>
      </c>
      <c r="T19" s="237">
        <v>540.54499999999996</v>
      </c>
      <c r="U19" s="237">
        <v>556.07299999999998</v>
      </c>
      <c r="V19" s="216">
        <v>528.92899999999997</v>
      </c>
      <c r="W19" s="216">
        <v>540.78499999999997</v>
      </c>
      <c r="X19" s="216">
        <v>567.66999999999996</v>
      </c>
      <c r="Y19" s="216">
        <v>598.91</v>
      </c>
      <c r="Z19" s="216">
        <v>632.45699999999999</v>
      </c>
    </row>
    <row r="20" spans="1:26">
      <c r="A20" s="134" t="s">
        <v>59</v>
      </c>
      <c r="B20" s="215">
        <v>1250.2260000000001</v>
      </c>
      <c r="C20" s="215">
        <v>1145.1079999999999</v>
      </c>
      <c r="D20" s="215">
        <v>1163.3320000000001</v>
      </c>
      <c r="E20" s="215">
        <v>1271.6489999999999</v>
      </c>
      <c r="F20" s="215">
        <v>1572.721</v>
      </c>
      <c r="G20" s="215">
        <v>1800.8040000000001</v>
      </c>
      <c r="H20" s="215">
        <v>1854.377</v>
      </c>
      <c r="I20" s="215">
        <v>1944.365</v>
      </c>
      <c r="J20" s="215">
        <v>2206.116</v>
      </c>
      <c r="K20" s="215">
        <v>2400.232</v>
      </c>
      <c r="L20" s="215">
        <v>2191.442</v>
      </c>
      <c r="M20" s="215">
        <v>2128.87</v>
      </c>
      <c r="N20" s="215">
        <v>2278.8710000000001</v>
      </c>
      <c r="O20" s="215">
        <v>2074.0169999999998</v>
      </c>
      <c r="P20" s="236">
        <v>2131.1289999999999</v>
      </c>
      <c r="Q20" s="236">
        <v>2155.154</v>
      </c>
      <c r="R20" s="237">
        <v>1833.1959999999999</v>
      </c>
      <c r="S20" s="237">
        <v>1869.954</v>
      </c>
      <c r="T20" s="237">
        <v>1950.703</v>
      </c>
      <c r="U20" s="237">
        <v>2075.8560000000002</v>
      </c>
      <c r="V20" s="216">
        <v>1988.636</v>
      </c>
      <c r="W20" s="216">
        <v>2013.67</v>
      </c>
      <c r="X20" s="216">
        <v>2070.1060000000002</v>
      </c>
      <c r="Y20" s="216">
        <v>2125.9279999999999</v>
      </c>
      <c r="Z20" s="216">
        <v>2182.5410000000002</v>
      </c>
    </row>
    <row r="21" spans="1:26">
      <c r="A21" s="134" t="s">
        <v>60</v>
      </c>
      <c r="B21" s="215">
        <v>4562.0789999999997</v>
      </c>
      <c r="C21" s="215">
        <v>4887.5200000000004</v>
      </c>
      <c r="D21" s="215">
        <v>4303.5420000000004</v>
      </c>
      <c r="E21" s="215">
        <v>4115.116</v>
      </c>
      <c r="F21" s="215">
        <v>4445.6589999999997</v>
      </c>
      <c r="G21" s="215">
        <v>4815.1689999999999</v>
      </c>
      <c r="H21" s="215">
        <v>4755.4110000000001</v>
      </c>
      <c r="I21" s="215">
        <v>4530.3770000000004</v>
      </c>
      <c r="J21" s="215">
        <v>4515.2629999999999</v>
      </c>
      <c r="K21" s="215">
        <v>5037.9089999999997</v>
      </c>
      <c r="L21" s="215">
        <v>5231.3829999999998</v>
      </c>
      <c r="M21" s="215">
        <v>5700.0990000000002</v>
      </c>
      <c r="N21" s="215">
        <v>6157.4579999999996</v>
      </c>
      <c r="O21" s="215">
        <v>6203.2120000000004</v>
      </c>
      <c r="P21" s="236">
        <v>5155.7160000000003</v>
      </c>
      <c r="Q21" s="236">
        <v>4850.4139999999998</v>
      </c>
      <c r="R21" s="237">
        <v>4389.4759999999997</v>
      </c>
      <c r="S21" s="237">
        <v>4926.6679999999997</v>
      </c>
      <c r="T21" s="237">
        <v>4859.7879999999996</v>
      </c>
      <c r="U21" s="237">
        <v>4971.7669999999998</v>
      </c>
      <c r="V21" s="216">
        <v>5154.4750000000004</v>
      </c>
      <c r="W21" s="216">
        <v>5413.0540000000001</v>
      </c>
      <c r="X21" s="216">
        <v>5592.3329999999996</v>
      </c>
      <c r="Y21" s="216">
        <v>5796.0330000000004</v>
      </c>
      <c r="Z21" s="216">
        <v>6019.2340000000004</v>
      </c>
    </row>
    <row r="22" spans="1:26">
      <c r="A22" s="134" t="s">
        <v>72</v>
      </c>
      <c r="B22" s="215">
        <v>678.40800000000002</v>
      </c>
      <c r="C22" s="215">
        <v>744.62300000000005</v>
      </c>
      <c r="D22" s="215">
        <v>738.96100000000001</v>
      </c>
      <c r="E22" s="215">
        <v>760.14400000000001</v>
      </c>
      <c r="F22" s="215">
        <v>895.59299999999996</v>
      </c>
      <c r="G22" s="215">
        <v>1026.4670000000001</v>
      </c>
      <c r="H22" s="215">
        <v>1173.49</v>
      </c>
      <c r="I22" s="215">
        <v>1319.327</v>
      </c>
      <c r="J22" s="215">
        <v>1468.8969999999999</v>
      </c>
      <c r="K22" s="215">
        <v>1552.865</v>
      </c>
      <c r="L22" s="215">
        <v>1376.509</v>
      </c>
      <c r="M22" s="215">
        <v>1617.3440000000001</v>
      </c>
      <c r="N22" s="215">
        <v>1793.327</v>
      </c>
      <c r="O22" s="215">
        <v>1828.3630000000001</v>
      </c>
      <c r="P22" s="236">
        <v>1846.595</v>
      </c>
      <c r="Q22" s="236">
        <v>1805.7449999999999</v>
      </c>
      <c r="R22" s="237">
        <v>1556.5060000000001</v>
      </c>
      <c r="S22" s="237">
        <v>1530.0239999999999</v>
      </c>
      <c r="T22" s="237">
        <v>1649.934</v>
      </c>
      <c r="U22" s="237">
        <v>1712.479</v>
      </c>
      <c r="V22" s="216">
        <v>1730.914</v>
      </c>
      <c r="W22" s="216">
        <v>1812.46</v>
      </c>
      <c r="X22" s="216">
        <v>1910.944</v>
      </c>
      <c r="Y22" s="216">
        <v>2013.453</v>
      </c>
      <c r="Z22" s="216">
        <v>2122.741</v>
      </c>
    </row>
    <row r="23" spans="1:26">
      <c r="A23" s="134" t="s">
        <v>73</v>
      </c>
      <c r="B23" s="215">
        <v>102.78</v>
      </c>
      <c r="C23" s="215">
        <v>98.930999999999997</v>
      </c>
      <c r="D23" s="215">
        <v>97.272999999999996</v>
      </c>
      <c r="E23" s="215">
        <v>97.02</v>
      </c>
      <c r="F23" s="215">
        <v>93.751000000000005</v>
      </c>
      <c r="G23" s="215">
        <v>115.986</v>
      </c>
      <c r="H23" s="215">
        <v>145.16300000000001</v>
      </c>
      <c r="I23" s="215">
        <v>161.363</v>
      </c>
      <c r="J23" s="215">
        <v>205.755</v>
      </c>
      <c r="K23" s="215">
        <v>242.02799999999999</v>
      </c>
      <c r="L23" s="215">
        <v>232.565</v>
      </c>
      <c r="M23" s="215">
        <v>286.03899999999999</v>
      </c>
      <c r="N23" s="215">
        <v>334.476</v>
      </c>
      <c r="O23" s="215">
        <v>370.34399999999999</v>
      </c>
      <c r="P23" s="236">
        <v>381.84399999999999</v>
      </c>
      <c r="Q23" s="237">
        <v>381.24</v>
      </c>
      <c r="R23" s="237">
        <v>293.49299999999999</v>
      </c>
      <c r="S23" s="237">
        <v>282.72000000000003</v>
      </c>
      <c r="T23" s="237">
        <v>311.79599999999999</v>
      </c>
      <c r="U23" s="237">
        <v>330.97399999999999</v>
      </c>
      <c r="V23" s="216">
        <v>327.89499999999998</v>
      </c>
      <c r="W23" s="216">
        <v>343.17700000000002</v>
      </c>
      <c r="X23" s="216">
        <v>362.517</v>
      </c>
      <c r="Y23" s="216">
        <v>382.79899999999998</v>
      </c>
      <c r="Z23" s="216">
        <v>404.416</v>
      </c>
    </row>
    <row r="24" spans="1:26">
      <c r="A24" s="134" t="s">
        <v>188</v>
      </c>
      <c r="B24" s="215">
        <v>501.36500000000001</v>
      </c>
      <c r="C24" s="215">
        <v>576.17899999999997</v>
      </c>
      <c r="D24" s="215">
        <v>547.65599999999995</v>
      </c>
      <c r="E24" s="215">
        <v>627.24699999999996</v>
      </c>
      <c r="F24" s="215">
        <v>702.71500000000003</v>
      </c>
      <c r="G24" s="215">
        <v>793.17600000000004</v>
      </c>
      <c r="H24" s="215">
        <v>934.90099999999995</v>
      </c>
      <c r="I24" s="215">
        <v>1053.2170000000001</v>
      </c>
      <c r="J24" s="215">
        <v>1172.614</v>
      </c>
      <c r="K24" s="215">
        <v>1047.3389999999999</v>
      </c>
      <c r="L24" s="215">
        <v>943.67200000000003</v>
      </c>
      <c r="M24" s="215">
        <v>1144.067</v>
      </c>
      <c r="N24" s="215">
        <v>1253.223</v>
      </c>
      <c r="O24" s="215">
        <v>1278.4280000000001</v>
      </c>
      <c r="P24" s="236">
        <v>1370.7950000000001</v>
      </c>
      <c r="Q24" s="236">
        <v>1484.318</v>
      </c>
      <c r="R24" s="237">
        <v>1465.7729999999999</v>
      </c>
      <c r="S24" s="237">
        <v>1500.479</v>
      </c>
      <c r="T24" s="237">
        <v>1623.9010000000001</v>
      </c>
      <c r="U24" s="237">
        <v>1720.489</v>
      </c>
      <c r="V24" s="216">
        <v>1629.5319999999999</v>
      </c>
      <c r="W24" s="216">
        <v>1626.5530000000001</v>
      </c>
      <c r="X24" s="216">
        <v>1702.1369999999999</v>
      </c>
      <c r="Y24" s="216">
        <v>1789.961</v>
      </c>
      <c r="Z24" s="216">
        <v>1884.0630000000001</v>
      </c>
    </row>
    <row r="25" spans="1:26">
      <c r="A25" s="134" t="s">
        <v>74</v>
      </c>
      <c r="B25" s="215">
        <v>21.173999999999999</v>
      </c>
      <c r="C25" s="215">
        <v>21.326000000000001</v>
      </c>
      <c r="D25" s="215">
        <v>21.291</v>
      </c>
      <c r="E25" s="215">
        <v>23.712</v>
      </c>
      <c r="F25" s="215">
        <v>29.614999999999998</v>
      </c>
      <c r="G25" s="215">
        <v>34.732999999999997</v>
      </c>
      <c r="H25" s="215">
        <v>37.381999999999998</v>
      </c>
      <c r="I25" s="215">
        <v>42.451999999999998</v>
      </c>
      <c r="J25" s="215">
        <v>50.959000000000003</v>
      </c>
      <c r="K25" s="215">
        <v>56.072000000000003</v>
      </c>
      <c r="L25" s="215">
        <v>51.518000000000001</v>
      </c>
      <c r="M25" s="215">
        <v>53.308</v>
      </c>
      <c r="N25" s="215">
        <v>60.073</v>
      </c>
      <c r="O25" s="215">
        <v>56.71</v>
      </c>
      <c r="P25" s="236">
        <v>61.758000000000003</v>
      </c>
      <c r="Q25" s="237">
        <v>66.209000000000003</v>
      </c>
      <c r="R25" s="237">
        <v>57.232999999999997</v>
      </c>
      <c r="S25" s="237">
        <v>58.984999999999999</v>
      </c>
      <c r="T25" s="237">
        <v>62.448999999999998</v>
      </c>
      <c r="U25" s="237">
        <v>69.552999999999997</v>
      </c>
      <c r="V25" s="216">
        <v>69.453000000000003</v>
      </c>
      <c r="W25" s="216">
        <v>72.994</v>
      </c>
      <c r="X25" s="216">
        <v>76.822999999999993</v>
      </c>
      <c r="Y25" s="216">
        <v>80.850999999999999</v>
      </c>
      <c r="Z25" s="216">
        <v>85.042000000000002</v>
      </c>
    </row>
    <row r="26" spans="1:26">
      <c r="A26" s="134" t="s">
        <v>52</v>
      </c>
      <c r="B26" s="215">
        <v>49.17</v>
      </c>
      <c r="C26" s="215">
        <v>47.311</v>
      </c>
      <c r="D26" s="215">
        <v>53.820999999999998</v>
      </c>
      <c r="E26" s="215">
        <v>67.716999999999999</v>
      </c>
      <c r="F26" s="215">
        <v>85.325000000000003</v>
      </c>
      <c r="G26" s="215">
        <v>104.06699999999999</v>
      </c>
      <c r="H26" s="215">
        <v>113.035</v>
      </c>
      <c r="I26" s="215">
        <v>115.295</v>
      </c>
      <c r="J26" s="215">
        <v>139.851</v>
      </c>
      <c r="K26" s="215">
        <v>157.99799999999999</v>
      </c>
      <c r="L26" s="215">
        <v>130.59399999999999</v>
      </c>
      <c r="M26" s="215">
        <v>130.923</v>
      </c>
      <c r="N26" s="215">
        <v>140.78200000000001</v>
      </c>
      <c r="O26" s="215">
        <v>127.857</v>
      </c>
      <c r="P26" s="236">
        <v>135.221</v>
      </c>
      <c r="Q26" s="237">
        <v>140.083</v>
      </c>
      <c r="R26" s="237">
        <v>123.074</v>
      </c>
      <c r="S26" s="237">
        <v>126.045</v>
      </c>
      <c r="T26" s="237">
        <v>139.84399999999999</v>
      </c>
      <c r="U26" s="237">
        <v>161.18199999999999</v>
      </c>
      <c r="V26" s="216">
        <v>170.40700000000001</v>
      </c>
      <c r="W26" s="216">
        <v>180.49799999999999</v>
      </c>
      <c r="X26" s="216">
        <v>192.239</v>
      </c>
      <c r="Y26" s="216">
        <v>201.48699999999999</v>
      </c>
      <c r="Z26" s="216">
        <v>211.566</v>
      </c>
    </row>
    <row r="27" spans="1:26">
      <c r="A27" s="134" t="s">
        <v>53</v>
      </c>
      <c r="B27" s="215">
        <v>86.203000000000003</v>
      </c>
      <c r="C27" s="215">
        <v>102.149</v>
      </c>
      <c r="D27" s="215">
        <v>101.054</v>
      </c>
      <c r="E27" s="215">
        <v>109.834</v>
      </c>
      <c r="F27" s="215">
        <v>120.02500000000001</v>
      </c>
      <c r="G27" s="215">
        <v>135.869</v>
      </c>
      <c r="H27" s="215">
        <v>150.352</v>
      </c>
      <c r="I27" s="215">
        <v>170.47200000000001</v>
      </c>
      <c r="J27" s="215">
        <v>202.8</v>
      </c>
      <c r="K27" s="215">
        <v>242.035</v>
      </c>
      <c r="L27" s="215">
        <v>211.88200000000001</v>
      </c>
      <c r="M27" s="215">
        <v>258.64699999999999</v>
      </c>
      <c r="N27" s="215">
        <v>302.19400000000002</v>
      </c>
      <c r="O27" s="215">
        <v>318.91000000000003</v>
      </c>
      <c r="P27" s="236">
        <v>327.86900000000003</v>
      </c>
      <c r="Q27" s="236">
        <v>342.86799999999999</v>
      </c>
      <c r="R27" s="237">
        <v>301.35500000000002</v>
      </c>
      <c r="S27" s="237">
        <v>301.255</v>
      </c>
      <c r="T27" s="237">
        <v>318.95499999999998</v>
      </c>
      <c r="U27" s="237">
        <v>358.57900000000001</v>
      </c>
      <c r="V27" s="216">
        <v>365.303</v>
      </c>
      <c r="W27" s="216">
        <v>381.52300000000002</v>
      </c>
      <c r="X27" s="216">
        <v>409.53300000000002</v>
      </c>
      <c r="Y27" s="216">
        <v>438.68099999999998</v>
      </c>
      <c r="Z27" s="216">
        <v>470.15800000000002</v>
      </c>
    </row>
    <row r="28" spans="1:26">
      <c r="A28" s="134" t="s">
        <v>75</v>
      </c>
      <c r="B28" s="215">
        <v>600.22500000000002</v>
      </c>
      <c r="C28" s="215">
        <v>707.90899999999999</v>
      </c>
      <c r="D28" s="215">
        <v>756.69299999999998</v>
      </c>
      <c r="E28" s="215">
        <v>772.11</v>
      </c>
      <c r="F28" s="215">
        <v>729.33500000000004</v>
      </c>
      <c r="G28" s="215">
        <v>782.24300000000005</v>
      </c>
      <c r="H28" s="215">
        <v>877.47699999999998</v>
      </c>
      <c r="I28" s="215">
        <v>975.38300000000004</v>
      </c>
      <c r="J28" s="215">
        <v>1052.6969999999999</v>
      </c>
      <c r="K28" s="215">
        <v>1109.9870000000001</v>
      </c>
      <c r="L28" s="215">
        <v>900.04700000000003</v>
      </c>
      <c r="M28" s="215">
        <v>1057.8009999999999</v>
      </c>
      <c r="N28" s="215">
        <v>1180.4870000000001</v>
      </c>
      <c r="O28" s="215">
        <v>1201.0940000000001</v>
      </c>
      <c r="P28" s="236">
        <v>1274.444</v>
      </c>
      <c r="Q28" s="236">
        <v>1314.569</v>
      </c>
      <c r="R28" s="237">
        <v>1170.567</v>
      </c>
      <c r="S28" s="237">
        <v>1077.9059999999999</v>
      </c>
      <c r="T28" s="237">
        <v>1156.953</v>
      </c>
      <c r="U28" s="237">
        <v>1222.0530000000001</v>
      </c>
      <c r="V28" s="216">
        <v>1274.175</v>
      </c>
      <c r="W28" s="216">
        <v>1322.489</v>
      </c>
      <c r="X28" s="216">
        <v>1380.722</v>
      </c>
      <c r="Y28" s="216">
        <v>1442.297</v>
      </c>
      <c r="Z28" s="216">
        <v>1508.4860000000001</v>
      </c>
    </row>
    <row r="29" spans="1:26">
      <c r="A29" s="134" t="s">
        <v>76</v>
      </c>
      <c r="B29" s="215">
        <v>95.039000000000001</v>
      </c>
      <c r="C29" s="215">
        <v>104.752</v>
      </c>
      <c r="D29" s="215">
        <v>102.273</v>
      </c>
      <c r="E29" s="215">
        <v>90.260999999999996</v>
      </c>
      <c r="F29" s="215">
        <v>85.162999999999997</v>
      </c>
      <c r="G29" s="215">
        <v>82.855000000000004</v>
      </c>
      <c r="H29" s="215">
        <v>94.126999999999995</v>
      </c>
      <c r="I29" s="215">
        <v>112.902</v>
      </c>
      <c r="J29" s="215">
        <v>137.05500000000001</v>
      </c>
      <c r="K29" s="215">
        <v>170.797</v>
      </c>
      <c r="L29" s="215">
        <v>198.316</v>
      </c>
      <c r="M29" s="215">
        <v>230.024</v>
      </c>
      <c r="N29" s="215">
        <v>247.726</v>
      </c>
      <c r="O29" s="215">
        <v>278.76900000000001</v>
      </c>
      <c r="P29" s="236">
        <v>288.00700000000001</v>
      </c>
      <c r="Q29" s="236">
        <v>305.56700000000001</v>
      </c>
      <c r="R29" s="81">
        <v>332.07499999999999</v>
      </c>
      <c r="S29" s="81">
        <v>332.48399999999998</v>
      </c>
      <c r="T29" s="237">
        <v>236.52799999999999</v>
      </c>
      <c r="U29" s="81">
        <v>249.559</v>
      </c>
      <c r="V29" s="289">
        <v>302.25599999999997</v>
      </c>
      <c r="W29" s="289">
        <v>353.00299999999999</v>
      </c>
      <c r="X29" s="289">
        <v>376.54199999999997</v>
      </c>
      <c r="Y29" s="289">
        <v>397.346</v>
      </c>
      <c r="Z29" s="289">
        <v>419.83300000000003</v>
      </c>
    </row>
    <row r="30" spans="1:26">
      <c r="A30" s="134" t="s">
        <v>78</v>
      </c>
      <c r="B30" s="215">
        <v>48.719000000000001</v>
      </c>
      <c r="C30" s="215">
        <v>50.414000000000001</v>
      </c>
      <c r="D30" s="215">
        <v>51.033999999999999</v>
      </c>
      <c r="E30" s="215">
        <v>53.954000000000001</v>
      </c>
      <c r="F30" s="215">
        <v>58.536999999999999</v>
      </c>
      <c r="G30" s="215">
        <v>66.126000000000005</v>
      </c>
      <c r="H30" s="215">
        <v>74.231999999999999</v>
      </c>
      <c r="I30" s="215">
        <v>87.459000000000003</v>
      </c>
      <c r="J30" s="215">
        <v>102.187</v>
      </c>
      <c r="K30" s="215">
        <v>121.754</v>
      </c>
      <c r="L30" s="215">
        <v>121.49299999999999</v>
      </c>
      <c r="M30" s="215">
        <v>148.93100000000001</v>
      </c>
      <c r="N30" s="215">
        <v>170.983</v>
      </c>
      <c r="O30" s="215">
        <v>192.88200000000001</v>
      </c>
      <c r="P30" s="236">
        <v>202.09100000000001</v>
      </c>
      <c r="Q30" s="236">
        <v>202.30799999999999</v>
      </c>
      <c r="R30" s="237">
        <v>191.316</v>
      </c>
      <c r="S30" s="237">
        <v>194.387</v>
      </c>
      <c r="T30" s="237">
        <v>214.18700000000001</v>
      </c>
      <c r="U30" s="237">
        <v>225.36600000000001</v>
      </c>
      <c r="V30" s="216">
        <v>228.989</v>
      </c>
      <c r="W30" s="216">
        <v>240.17500000000001</v>
      </c>
      <c r="X30" s="216">
        <v>253.44300000000001</v>
      </c>
      <c r="Y30" s="216">
        <v>267.69400000000002</v>
      </c>
      <c r="Z30" s="216">
        <v>282.81599999999997</v>
      </c>
    </row>
    <row r="31" spans="1:26">
      <c r="A31" s="134" t="s">
        <v>135</v>
      </c>
      <c r="B31" s="215">
        <v>167.79900000000001</v>
      </c>
      <c r="C31" s="215">
        <v>171.27600000000001</v>
      </c>
      <c r="D31" s="215">
        <v>190.43</v>
      </c>
      <c r="E31" s="215">
        <v>198.679</v>
      </c>
      <c r="F31" s="215">
        <v>217.51400000000001</v>
      </c>
      <c r="G31" s="215">
        <v>255.28399999999999</v>
      </c>
      <c r="H31" s="215">
        <v>306.14499999999998</v>
      </c>
      <c r="I31" s="215">
        <v>344.75900000000001</v>
      </c>
      <c r="J31" s="215">
        <v>429.47300000000001</v>
      </c>
      <c r="K31" s="215">
        <v>533.79999999999995</v>
      </c>
      <c r="L31" s="215">
        <v>440.14</v>
      </c>
      <c r="M31" s="215">
        <v>479.161</v>
      </c>
      <c r="N31" s="215">
        <v>528.57100000000003</v>
      </c>
      <c r="O31" s="215">
        <v>500.846</v>
      </c>
      <c r="P31" s="236">
        <v>524.399</v>
      </c>
      <c r="Q31" s="237">
        <v>545.28399999999999</v>
      </c>
      <c r="R31" s="237">
        <v>477.56799999999998</v>
      </c>
      <c r="S31" s="237">
        <v>471.84300000000002</v>
      </c>
      <c r="T31" s="237">
        <v>526.74900000000002</v>
      </c>
      <c r="U31" s="237">
        <v>585.81600000000003</v>
      </c>
      <c r="V31" s="216">
        <v>565.85400000000004</v>
      </c>
      <c r="W31" s="216">
        <v>606.73</v>
      </c>
      <c r="X31" s="216">
        <v>645.41600000000005</v>
      </c>
      <c r="Y31" s="216">
        <v>685.94200000000001</v>
      </c>
      <c r="Z31" s="216">
        <v>729.83500000000004</v>
      </c>
    </row>
    <row r="32" spans="1:26">
      <c r="A32" s="134" t="s">
        <v>197</v>
      </c>
      <c r="B32" s="215">
        <v>210.17</v>
      </c>
      <c r="C32" s="215">
        <v>278.49599999999998</v>
      </c>
      <c r="D32" s="215">
        <v>328.85300000000001</v>
      </c>
      <c r="E32" s="215">
        <v>370.53699999999998</v>
      </c>
      <c r="F32" s="215">
        <v>461.56200000000001</v>
      </c>
      <c r="G32" s="215">
        <v>633.91399999999999</v>
      </c>
      <c r="H32" s="215">
        <v>819.07100000000003</v>
      </c>
      <c r="I32" s="215">
        <v>1061.692</v>
      </c>
      <c r="J32" s="215">
        <v>1393.6949999999999</v>
      </c>
      <c r="K32" s="215">
        <v>1781.518</v>
      </c>
      <c r="L32" s="215">
        <v>1307.56</v>
      </c>
      <c r="M32" s="215">
        <v>1635.7170000000001</v>
      </c>
      <c r="N32" s="215">
        <v>2047.7149999999999</v>
      </c>
      <c r="O32" s="215">
        <v>2189.0940000000001</v>
      </c>
      <c r="P32" s="236">
        <v>2292.4639999999999</v>
      </c>
      <c r="Q32" s="237">
        <v>2058.31</v>
      </c>
      <c r="R32" s="237">
        <v>1356.836</v>
      </c>
      <c r="S32" s="237">
        <v>1280.521</v>
      </c>
      <c r="T32" s="237">
        <v>1579.2929999999999</v>
      </c>
      <c r="U32" s="237">
        <v>1657.29</v>
      </c>
      <c r="V32" s="216">
        <v>1637.8920000000001</v>
      </c>
      <c r="W32" s="216">
        <v>1657.539</v>
      </c>
      <c r="X32" s="216">
        <v>1714.3130000000001</v>
      </c>
      <c r="Y32" s="216">
        <v>1782.057</v>
      </c>
      <c r="Z32" s="216">
        <v>1858.6089999999999</v>
      </c>
    </row>
    <row r="33" spans="1:26">
      <c r="A33" s="134" t="s">
        <v>79</v>
      </c>
      <c r="B33" s="215">
        <v>18.532</v>
      </c>
      <c r="C33" s="215">
        <v>19.370999999999999</v>
      </c>
      <c r="D33" s="215">
        <v>18.61</v>
      </c>
      <c r="E33" s="215">
        <v>19.585000000000001</v>
      </c>
      <c r="F33" s="215">
        <v>21.620999999999999</v>
      </c>
      <c r="G33" s="215">
        <v>23.655000000000001</v>
      </c>
      <c r="H33" s="215">
        <v>27.945</v>
      </c>
      <c r="I33" s="215">
        <v>32.359000000000002</v>
      </c>
      <c r="J33" s="215">
        <v>37.042999999999999</v>
      </c>
      <c r="K33" s="215">
        <v>46.601999999999997</v>
      </c>
      <c r="L33" s="215">
        <v>48.113</v>
      </c>
      <c r="M33" s="215">
        <v>56.71</v>
      </c>
      <c r="N33" s="215">
        <v>65.266999999999996</v>
      </c>
      <c r="O33" s="215">
        <v>68.418999999999997</v>
      </c>
      <c r="P33" s="237">
        <v>74.277000000000001</v>
      </c>
      <c r="Q33" s="237">
        <v>79.311999999999998</v>
      </c>
      <c r="R33" s="237">
        <v>80.557000000000002</v>
      </c>
      <c r="S33" s="237">
        <v>82.39</v>
      </c>
      <c r="T33" s="237">
        <v>88.013000000000005</v>
      </c>
      <c r="U33" s="237">
        <v>88.900999999999996</v>
      </c>
      <c r="V33" s="216">
        <v>86.566000000000003</v>
      </c>
      <c r="W33" s="216">
        <v>92.111000000000004</v>
      </c>
      <c r="X33" s="216">
        <v>98.975999999999999</v>
      </c>
      <c r="Y33" s="216">
        <v>106.384</v>
      </c>
      <c r="Z33" s="216">
        <v>114.456</v>
      </c>
    </row>
    <row r="34" spans="1:26">
      <c r="A34" s="134" t="s">
        <v>80</v>
      </c>
      <c r="B34" s="215">
        <v>75.093999999999994</v>
      </c>
      <c r="C34" s="215">
        <v>77.814999999999998</v>
      </c>
      <c r="D34" s="215">
        <v>70.971000000000004</v>
      </c>
      <c r="E34" s="215">
        <v>69.728999999999999</v>
      </c>
      <c r="F34" s="215">
        <v>75.643000000000001</v>
      </c>
      <c r="G34" s="215">
        <v>99.224000000000004</v>
      </c>
      <c r="H34" s="215">
        <v>122.996</v>
      </c>
      <c r="I34" s="215">
        <v>154.864</v>
      </c>
      <c r="J34" s="215">
        <v>173.56899999999999</v>
      </c>
      <c r="K34" s="215">
        <v>179.488</v>
      </c>
      <c r="L34" s="215">
        <v>172.52</v>
      </c>
      <c r="M34" s="215">
        <v>218.30799999999999</v>
      </c>
      <c r="N34" s="215">
        <v>252.096</v>
      </c>
      <c r="O34" s="215">
        <v>267.02100000000002</v>
      </c>
      <c r="P34" s="236">
        <v>278.34500000000003</v>
      </c>
      <c r="Q34" s="237">
        <v>260.47899999999998</v>
      </c>
      <c r="R34" s="237">
        <v>243.90899999999999</v>
      </c>
      <c r="S34" s="237">
        <v>250.268</v>
      </c>
      <c r="T34" s="237">
        <v>277.67399999999998</v>
      </c>
      <c r="U34" s="237">
        <v>298.18</v>
      </c>
      <c r="V34" s="216">
        <v>294.23700000000002</v>
      </c>
      <c r="W34" s="216">
        <v>308.505</v>
      </c>
      <c r="X34" s="216">
        <v>327.03800000000001</v>
      </c>
      <c r="Y34" s="216">
        <v>345.767</v>
      </c>
      <c r="Z34" s="216">
        <v>365.09199999999998</v>
      </c>
    </row>
    <row r="35" spans="1:26">
      <c r="A35" s="134" t="s">
        <v>81</v>
      </c>
      <c r="B35" s="215">
        <v>126.669</v>
      </c>
      <c r="C35" s="215">
        <v>126.392</v>
      </c>
      <c r="D35" s="215">
        <v>120.297</v>
      </c>
      <c r="E35" s="215">
        <v>134.30099999999999</v>
      </c>
      <c r="F35" s="215">
        <v>152.28100000000001</v>
      </c>
      <c r="G35" s="215">
        <v>172.89500000000001</v>
      </c>
      <c r="H35" s="215">
        <v>189.31800000000001</v>
      </c>
      <c r="I35" s="215">
        <v>221.75800000000001</v>
      </c>
      <c r="J35" s="215">
        <v>262.94299999999998</v>
      </c>
      <c r="K35" s="215">
        <v>291.38299999999998</v>
      </c>
      <c r="L35" s="215">
        <v>281.71100000000001</v>
      </c>
      <c r="M35" s="215">
        <v>341.10500000000002</v>
      </c>
      <c r="N35" s="215">
        <v>370.81900000000002</v>
      </c>
      <c r="O35" s="215">
        <v>397.55799999999999</v>
      </c>
      <c r="P35" s="236">
        <v>420.334</v>
      </c>
      <c r="Q35" s="236">
        <v>407.339</v>
      </c>
      <c r="R35" s="237">
        <v>401.26600000000002</v>
      </c>
      <c r="S35" s="237">
        <v>412.411</v>
      </c>
      <c r="T35" s="237">
        <v>455.322</v>
      </c>
      <c r="U35" s="237">
        <v>504.928</v>
      </c>
      <c r="V35" s="216">
        <v>529.17700000000002</v>
      </c>
      <c r="W35" s="216">
        <v>557.30899999999997</v>
      </c>
      <c r="X35" s="216">
        <v>590.37</v>
      </c>
      <c r="Y35" s="216">
        <v>626.327</v>
      </c>
      <c r="Z35" s="216">
        <v>664.76099999999997</v>
      </c>
    </row>
    <row r="36" spans="1:26" s="74" customFormat="1">
      <c r="A36" s="134" t="s">
        <v>55</v>
      </c>
      <c r="B36" s="219">
        <v>256.48500000000001</v>
      </c>
      <c r="C36" s="219">
        <v>273.08499999999998</v>
      </c>
      <c r="D36" s="219">
        <v>200.30500000000001</v>
      </c>
      <c r="E36" s="219">
        <v>238.34200000000001</v>
      </c>
      <c r="F36" s="219">
        <v>311.94400000000002</v>
      </c>
      <c r="G36" s="219">
        <v>404.85300000000001</v>
      </c>
      <c r="H36" s="219">
        <v>501.16300000000001</v>
      </c>
      <c r="I36" s="219">
        <v>550.79600000000005</v>
      </c>
      <c r="J36" s="219">
        <v>675.01</v>
      </c>
      <c r="K36" s="219">
        <v>764.64300000000003</v>
      </c>
      <c r="L36" s="219">
        <v>644.47</v>
      </c>
      <c r="M36" s="219">
        <v>772.29</v>
      </c>
      <c r="N36" s="219">
        <v>832.49699999999996</v>
      </c>
      <c r="O36" s="219">
        <v>873.69600000000003</v>
      </c>
      <c r="P36" s="238">
        <v>950.32799999999997</v>
      </c>
      <c r="Q36" s="239">
        <v>934.07500000000005</v>
      </c>
      <c r="R36" s="239">
        <v>859.44899999999996</v>
      </c>
      <c r="S36" s="239">
        <v>863.39</v>
      </c>
      <c r="T36" s="239">
        <v>852.64800000000002</v>
      </c>
      <c r="U36" s="239">
        <v>771.274</v>
      </c>
      <c r="V36" s="220">
        <v>743.70799999999997</v>
      </c>
      <c r="W36" s="220">
        <v>813.81</v>
      </c>
      <c r="X36" s="220">
        <v>904.55600000000004</v>
      </c>
      <c r="Y36" s="220">
        <v>978.755</v>
      </c>
      <c r="Z36" s="220">
        <v>1036.059</v>
      </c>
    </row>
    <row r="37" spans="1:26">
      <c r="A37" s="134" t="s">
        <v>82</v>
      </c>
      <c r="B37" s="215">
        <v>149.41200000000001</v>
      </c>
      <c r="C37" s="215">
        <v>132.19800000000001</v>
      </c>
      <c r="D37" s="215">
        <v>136.28399999999999</v>
      </c>
      <c r="E37" s="215">
        <v>154.30699999999999</v>
      </c>
      <c r="F37" s="215">
        <v>202.27199999999999</v>
      </c>
      <c r="G37" s="215">
        <v>240.774</v>
      </c>
      <c r="H37" s="215">
        <v>248.184</v>
      </c>
      <c r="I37" s="215">
        <v>273.54700000000003</v>
      </c>
      <c r="J37" s="215">
        <v>318.94</v>
      </c>
      <c r="K37" s="215">
        <v>356.14</v>
      </c>
      <c r="L37" s="215">
        <v>330.83699999999999</v>
      </c>
      <c r="M37" s="215">
        <v>299.91899999999998</v>
      </c>
      <c r="N37" s="215">
        <v>288.06200000000001</v>
      </c>
      <c r="O37" s="215">
        <v>245.80699999999999</v>
      </c>
      <c r="P37" s="236">
        <v>239.93700000000001</v>
      </c>
      <c r="Q37" s="236">
        <v>237.40600000000001</v>
      </c>
      <c r="R37" s="237">
        <v>196.69</v>
      </c>
      <c r="S37" s="237">
        <v>195.303</v>
      </c>
      <c r="T37" s="237">
        <v>203.49299999999999</v>
      </c>
      <c r="U37" s="237">
        <v>218.23</v>
      </c>
      <c r="V37" s="216">
        <v>214.012</v>
      </c>
      <c r="W37" s="216">
        <v>222.785</v>
      </c>
      <c r="X37" s="216">
        <v>231.755</v>
      </c>
      <c r="Y37" s="216">
        <v>240.40799999999999</v>
      </c>
      <c r="Z37" s="216">
        <v>248.40600000000001</v>
      </c>
    </row>
    <row r="38" spans="1:26">
      <c r="A38" s="451" t="s">
        <v>205</v>
      </c>
      <c r="B38" s="452"/>
      <c r="C38" s="452"/>
      <c r="D38" s="452"/>
      <c r="E38" s="452"/>
      <c r="F38" s="452"/>
      <c r="G38" s="452"/>
      <c r="H38" s="452"/>
      <c r="I38" s="452"/>
      <c r="J38" s="452"/>
      <c r="K38" s="452"/>
      <c r="L38" s="452"/>
      <c r="M38" s="452"/>
      <c r="N38" s="452"/>
      <c r="O38" s="452"/>
      <c r="P38" s="452"/>
      <c r="Q38" s="452"/>
      <c r="R38" s="452"/>
      <c r="S38" s="452"/>
      <c r="T38" s="201"/>
      <c r="U38" s="201"/>
      <c r="V38" s="201"/>
      <c r="W38" s="201"/>
      <c r="X38" s="201"/>
      <c r="Y38" s="201"/>
    </row>
    <row r="39" spans="1:26">
      <c r="A39" s="453" t="s">
        <v>210</v>
      </c>
      <c r="B39" s="453"/>
      <c r="C39" s="453"/>
      <c r="D39" s="453"/>
      <c r="E39" s="453"/>
      <c r="F39" s="453"/>
      <c r="G39" s="453"/>
      <c r="H39" s="453"/>
      <c r="I39" s="453"/>
      <c r="J39" s="453"/>
      <c r="K39" s="453"/>
      <c r="L39" s="453"/>
      <c r="M39" s="453"/>
      <c r="N39" s="453"/>
      <c r="O39" s="453"/>
      <c r="P39" s="453"/>
      <c r="Q39" s="453"/>
      <c r="R39" s="453"/>
      <c r="S39" s="453"/>
      <c r="T39" s="273"/>
      <c r="U39" s="273"/>
      <c r="V39" s="273"/>
      <c r="W39" s="273"/>
      <c r="X39" s="273"/>
      <c r="Y39" s="273"/>
    </row>
    <row r="40" spans="1:26">
      <c r="A40" s="454" t="s">
        <v>371</v>
      </c>
      <c r="B40" s="454"/>
      <c r="C40" s="454"/>
      <c r="D40" s="454"/>
      <c r="E40" s="454"/>
      <c r="F40" s="454"/>
      <c r="G40" s="454"/>
      <c r="H40" s="454"/>
      <c r="I40" s="454"/>
      <c r="J40" s="454"/>
      <c r="K40" s="454"/>
      <c r="L40" s="454"/>
      <c r="M40" s="454"/>
      <c r="N40" s="454"/>
      <c r="O40" s="454"/>
      <c r="P40" s="454"/>
      <c r="Q40" s="454"/>
      <c r="R40" s="454"/>
      <c r="S40" s="454"/>
      <c r="T40" s="114"/>
      <c r="U40" s="114"/>
      <c r="V40" s="114"/>
      <c r="W40" s="114"/>
      <c r="X40" s="114"/>
      <c r="Y40" s="114"/>
    </row>
    <row r="41" spans="1:26">
      <c r="A41" s="49"/>
      <c r="B41" s="49"/>
      <c r="C41" s="49"/>
      <c r="D41" s="49"/>
      <c r="E41" s="49"/>
      <c r="F41" s="49"/>
      <c r="G41" s="49"/>
      <c r="H41" s="49"/>
      <c r="I41" s="49"/>
      <c r="J41" s="49"/>
    </row>
    <row r="42" spans="1:26">
      <c r="A42" s="101" t="s">
        <v>217</v>
      </c>
      <c r="B42" s="49"/>
      <c r="C42" s="49"/>
      <c r="D42" s="49"/>
      <c r="E42" s="49"/>
      <c r="F42" s="49"/>
      <c r="G42" s="49"/>
      <c r="H42" s="49"/>
      <c r="I42" s="49"/>
      <c r="J42" s="49"/>
    </row>
    <row r="43" spans="1:26">
      <c r="A43" s="49"/>
      <c r="B43" s="49"/>
      <c r="C43" s="49"/>
      <c r="D43" s="49"/>
      <c r="E43" s="49"/>
      <c r="F43" s="49"/>
      <c r="G43" s="49"/>
      <c r="H43" s="49"/>
      <c r="I43" s="49"/>
      <c r="J43" s="49"/>
    </row>
    <row r="44" spans="1:26">
      <c r="A44" s="49"/>
      <c r="B44" s="49"/>
      <c r="C44" s="49"/>
      <c r="D44" s="49"/>
      <c r="E44" s="49"/>
      <c r="F44" s="49"/>
      <c r="G44" s="49"/>
      <c r="H44" s="49"/>
      <c r="I44" s="49"/>
      <c r="J44" s="49"/>
      <c r="K44" s="49"/>
      <c r="L44" s="49"/>
      <c r="M44" s="49"/>
      <c r="N44" s="49"/>
      <c r="O44" s="49"/>
      <c r="P44" s="49"/>
      <c r="Q44" s="49"/>
      <c r="R44" s="49"/>
      <c r="S44" s="49"/>
      <c r="T44" s="49"/>
      <c r="U44" s="49"/>
      <c r="V44" s="49"/>
      <c r="W44" s="49"/>
      <c r="X44" s="49"/>
      <c r="Y44" s="49"/>
    </row>
  </sheetData>
  <mergeCells count="4">
    <mergeCell ref="A1:Z1"/>
    <mergeCell ref="A38:S38"/>
    <mergeCell ref="A39:S39"/>
    <mergeCell ref="A40:S40"/>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8"/>
  <sheetViews>
    <sheetView showGridLines="0" zoomScale="85" zoomScaleNormal="85" workbookViewId="0">
      <pane xSplit="1" ySplit="3" topLeftCell="B4" activePane="bottomRight" state="frozen"/>
      <selection sqref="A1:H1"/>
      <selection pane="topRight" sqref="A1:H1"/>
      <selection pane="bottomLeft" sqref="A1:H1"/>
      <selection pane="bottomRight" sqref="A1:H1"/>
    </sheetView>
  </sheetViews>
  <sheetFormatPr defaultRowHeight="12.75"/>
  <cols>
    <col min="1" max="10" width="11.28515625" customWidth="1"/>
    <col min="11" max="18" width="11.85546875" customWidth="1"/>
    <col min="19" max="19" width="11.7109375" bestFit="1" customWidth="1"/>
    <col min="20" max="20" width="11.7109375" customWidth="1"/>
    <col min="21" max="21" width="10.28515625" bestFit="1" customWidth="1"/>
    <col min="22" max="26" width="10.28515625" customWidth="1"/>
  </cols>
  <sheetData>
    <row r="1" spans="1:26" ht="24" customHeight="1">
      <c r="A1" s="455" t="s">
        <v>271</v>
      </c>
      <c r="B1" s="456"/>
      <c r="C1" s="456"/>
      <c r="D1" s="456"/>
      <c r="E1" s="456"/>
      <c r="F1" s="456"/>
      <c r="G1" s="456"/>
      <c r="H1" s="456"/>
      <c r="I1" s="456"/>
      <c r="J1" s="456"/>
      <c r="K1" s="456"/>
      <c r="L1" s="456"/>
      <c r="M1" s="456"/>
      <c r="N1" s="456"/>
      <c r="O1" s="456"/>
      <c r="P1" s="456"/>
      <c r="Q1" s="456"/>
      <c r="R1" s="456"/>
      <c r="S1" s="456"/>
      <c r="T1" s="456"/>
      <c r="U1" s="456"/>
      <c r="V1" s="456"/>
      <c r="W1" s="456"/>
      <c r="X1" s="456"/>
      <c r="Y1" s="456"/>
      <c r="Z1" s="456"/>
    </row>
    <row r="2" spans="1:26">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row>
    <row r="3" spans="1:26">
      <c r="A3" s="131" t="s">
        <v>64</v>
      </c>
      <c r="B3" s="132">
        <v>1999</v>
      </c>
      <c r="C3" s="132">
        <v>2000</v>
      </c>
      <c r="D3" s="132">
        <v>2001</v>
      </c>
      <c r="E3" s="132">
        <v>2002</v>
      </c>
      <c r="F3" s="132">
        <v>2003</v>
      </c>
      <c r="G3" s="132">
        <v>2004</v>
      </c>
      <c r="H3" s="132">
        <v>2005</v>
      </c>
      <c r="I3" s="132">
        <v>2006</v>
      </c>
      <c r="J3" s="132">
        <v>2007</v>
      </c>
      <c r="K3" s="132">
        <v>2008</v>
      </c>
      <c r="L3" s="132">
        <v>2009</v>
      </c>
      <c r="M3" s="132">
        <v>2010</v>
      </c>
      <c r="N3" s="132">
        <v>2011</v>
      </c>
      <c r="O3" s="132">
        <v>2012</v>
      </c>
      <c r="P3" s="132">
        <v>2013</v>
      </c>
      <c r="Q3" s="132" t="s">
        <v>324</v>
      </c>
      <c r="R3" s="132" t="s">
        <v>309</v>
      </c>
      <c r="S3" s="132" t="s">
        <v>299</v>
      </c>
      <c r="T3" s="132" t="s">
        <v>303</v>
      </c>
      <c r="U3" s="132" t="s">
        <v>316</v>
      </c>
      <c r="V3" s="132" t="s">
        <v>325</v>
      </c>
      <c r="W3" s="132" t="s">
        <v>333</v>
      </c>
      <c r="X3" s="132" t="s">
        <v>334</v>
      </c>
      <c r="Y3" s="132" t="s">
        <v>342</v>
      </c>
      <c r="Z3" s="132" t="s">
        <v>341</v>
      </c>
    </row>
    <row r="4" spans="1:26">
      <c r="A4" s="134" t="s">
        <v>57</v>
      </c>
      <c r="B4" s="217">
        <v>26984.242999999999</v>
      </c>
      <c r="C4" s="217">
        <v>23924.728999999999</v>
      </c>
      <c r="D4" s="217">
        <v>23869.773000000001</v>
      </c>
      <c r="E4" s="217">
        <v>25460.333999999999</v>
      </c>
      <c r="F4" s="217">
        <v>30668.848999999998</v>
      </c>
      <c r="G4" s="217">
        <v>34534.601999999999</v>
      </c>
      <c r="H4" s="217">
        <v>35020.197</v>
      </c>
      <c r="I4" s="217">
        <v>36894.468000000001</v>
      </c>
      <c r="J4" s="217">
        <v>42299.862000000001</v>
      </c>
      <c r="K4" s="217">
        <v>46367.858999999997</v>
      </c>
      <c r="L4" s="217">
        <v>42338.713000000003</v>
      </c>
      <c r="M4" s="234">
        <v>42379.578000000001</v>
      </c>
      <c r="N4" s="234">
        <v>46697.375999999997</v>
      </c>
      <c r="O4" s="234">
        <v>43883.256999999998</v>
      </c>
      <c r="P4" s="234">
        <v>46299.084000000003</v>
      </c>
      <c r="Q4" s="245">
        <v>48035.802000000003</v>
      </c>
      <c r="R4" s="245">
        <v>41159.938000000002</v>
      </c>
      <c r="S4" s="245">
        <v>42115.595999999998</v>
      </c>
      <c r="T4" s="245">
        <v>44333.805999999997</v>
      </c>
      <c r="U4" s="245">
        <v>47662.493000000002</v>
      </c>
      <c r="V4" s="232">
        <v>46563.989000000001</v>
      </c>
      <c r="W4" s="232">
        <v>47992.322</v>
      </c>
      <c r="X4" s="232">
        <v>50149.307999999997</v>
      </c>
      <c r="Y4" s="232">
        <v>52164.595000000001</v>
      </c>
      <c r="Z4" s="232">
        <v>54248.578000000001</v>
      </c>
    </row>
    <row r="5" spans="1:26">
      <c r="A5" s="134" t="s">
        <v>56</v>
      </c>
      <c r="B5" s="217">
        <v>34494.538999999997</v>
      </c>
      <c r="C5" s="217">
        <v>36317.741000000002</v>
      </c>
      <c r="D5" s="217">
        <v>37101.103000000003</v>
      </c>
      <c r="E5" s="217">
        <v>37971.279999999999</v>
      </c>
      <c r="F5" s="217">
        <v>39411.546000000002</v>
      </c>
      <c r="G5" s="217">
        <v>41629.858</v>
      </c>
      <c r="H5" s="217">
        <v>44025.56</v>
      </c>
      <c r="I5" s="217">
        <v>46213.508000000002</v>
      </c>
      <c r="J5" s="217">
        <v>47869.24</v>
      </c>
      <c r="K5" s="217">
        <v>48283.413</v>
      </c>
      <c r="L5" s="217">
        <v>47007.673999999999</v>
      </c>
      <c r="M5" s="234">
        <v>48402.580999999998</v>
      </c>
      <c r="N5" s="234">
        <v>49825.500999999997</v>
      </c>
      <c r="O5" s="234">
        <v>51556.171000000002</v>
      </c>
      <c r="P5" s="234">
        <v>53061.235000000001</v>
      </c>
      <c r="Q5" s="246">
        <v>55010.065999999999</v>
      </c>
      <c r="R5" s="245">
        <v>56787.457000000002</v>
      </c>
      <c r="S5" s="245">
        <v>57901.072</v>
      </c>
      <c r="T5" s="245">
        <v>59999.508000000002</v>
      </c>
      <c r="U5" s="245">
        <v>62868.917000000001</v>
      </c>
      <c r="V5" s="232">
        <v>65111.595999999998</v>
      </c>
      <c r="W5" s="232">
        <v>67426.835000000006</v>
      </c>
      <c r="X5" s="232">
        <v>69643.835999999996</v>
      </c>
      <c r="Y5" s="232">
        <v>71760.346000000005</v>
      </c>
      <c r="Z5" s="232">
        <v>73953.425000000003</v>
      </c>
    </row>
    <row r="6" spans="1:26">
      <c r="A6" s="134" t="s">
        <v>45</v>
      </c>
      <c r="B6" s="217">
        <v>8452.8760000000002</v>
      </c>
      <c r="C6" s="217">
        <v>8386.5869999999995</v>
      </c>
      <c r="D6" s="217">
        <v>7851.6580000000004</v>
      </c>
      <c r="E6" s="217">
        <v>2898.2890000000002</v>
      </c>
      <c r="F6" s="217">
        <v>3645.9430000000002</v>
      </c>
      <c r="G6" s="217">
        <v>4314.098</v>
      </c>
      <c r="H6" s="217">
        <v>5163.55</v>
      </c>
      <c r="I6" s="217">
        <v>5976.0820000000003</v>
      </c>
      <c r="J6" s="217">
        <v>7315.7259999999997</v>
      </c>
      <c r="K6" s="217">
        <v>9146.7900000000009</v>
      </c>
      <c r="L6" s="217">
        <v>8337.8109999999997</v>
      </c>
      <c r="M6" s="234">
        <v>10412.974</v>
      </c>
      <c r="N6" s="234">
        <v>12787.806</v>
      </c>
      <c r="O6" s="234">
        <v>13889.791999999999</v>
      </c>
      <c r="P6" s="234">
        <v>14488.829</v>
      </c>
      <c r="Q6" s="245">
        <v>13208.831</v>
      </c>
      <c r="R6" s="245">
        <v>14895.316000000001</v>
      </c>
      <c r="S6" s="245">
        <v>12772.868</v>
      </c>
      <c r="T6" s="245">
        <v>14588.011</v>
      </c>
      <c r="U6" s="245">
        <v>11658.22</v>
      </c>
      <c r="V6" s="232">
        <v>9887.7880000000005</v>
      </c>
      <c r="W6" s="232">
        <v>9730.9079999999994</v>
      </c>
      <c r="X6" s="232">
        <v>10462.467000000001</v>
      </c>
      <c r="Y6" s="232">
        <v>11138.804</v>
      </c>
      <c r="Z6" s="232">
        <v>11835.194</v>
      </c>
    </row>
    <row r="7" spans="1:26">
      <c r="A7" s="134" t="s">
        <v>131</v>
      </c>
      <c r="B7" s="217">
        <v>27210.471000000001</v>
      </c>
      <c r="C7" s="217">
        <v>24636.471000000001</v>
      </c>
      <c r="D7" s="217">
        <v>24558.921999999999</v>
      </c>
      <c r="E7" s="217">
        <v>26508.308000000001</v>
      </c>
      <c r="F7" s="217">
        <v>32298.607</v>
      </c>
      <c r="G7" s="217">
        <v>36883.892</v>
      </c>
      <c r="H7" s="217">
        <v>38450.608999999997</v>
      </c>
      <c r="I7" s="217">
        <v>40674.883000000002</v>
      </c>
      <c r="J7" s="217">
        <v>46922.557999999997</v>
      </c>
      <c r="K7" s="217">
        <v>51914.012999999999</v>
      </c>
      <c r="L7" s="217">
        <v>48111.644999999997</v>
      </c>
      <c r="M7" s="234">
        <v>46955.173000000003</v>
      </c>
      <c r="N7" s="234">
        <v>51452.292999999998</v>
      </c>
      <c r="O7" s="234">
        <v>48616.902999999998</v>
      </c>
      <c r="P7" s="234">
        <v>50747.383999999998</v>
      </c>
      <c r="Q7" s="245">
        <v>51814.423999999999</v>
      </c>
      <c r="R7" s="245">
        <v>44266.42</v>
      </c>
      <c r="S7" s="245">
        <v>45105.313999999998</v>
      </c>
      <c r="T7" s="245">
        <v>47389.373</v>
      </c>
      <c r="U7" s="245">
        <v>51343.508999999998</v>
      </c>
      <c r="V7" s="232">
        <v>50022.612000000001</v>
      </c>
      <c r="W7" s="232">
        <v>51330.462</v>
      </c>
      <c r="X7" s="232">
        <v>53303.752999999997</v>
      </c>
      <c r="Y7" s="232">
        <v>55221.178</v>
      </c>
      <c r="Z7" s="232">
        <v>57279.406999999999</v>
      </c>
    </row>
    <row r="8" spans="1:26">
      <c r="A8" s="134" t="s">
        <v>46</v>
      </c>
      <c r="B8" s="217">
        <v>3502.7510000000002</v>
      </c>
      <c r="C8" s="217">
        <v>3771.94</v>
      </c>
      <c r="D8" s="217">
        <v>3177.826</v>
      </c>
      <c r="E8" s="217">
        <v>2853.5650000000001</v>
      </c>
      <c r="F8" s="217">
        <v>3086.0859999999998</v>
      </c>
      <c r="G8" s="217">
        <v>3655.3330000000001</v>
      </c>
      <c r="H8" s="217">
        <v>4814.67</v>
      </c>
      <c r="I8" s="217">
        <v>5914.4480000000003</v>
      </c>
      <c r="J8" s="217">
        <v>7385.3119999999999</v>
      </c>
      <c r="K8" s="217">
        <v>8873.1489999999994</v>
      </c>
      <c r="L8" s="217">
        <v>8641.6080000000002</v>
      </c>
      <c r="M8" s="234">
        <v>11327.368</v>
      </c>
      <c r="N8" s="234">
        <v>13295.656000000001</v>
      </c>
      <c r="O8" s="234">
        <v>12426.576999999999</v>
      </c>
      <c r="P8" s="234">
        <v>12357.396000000001</v>
      </c>
      <c r="Q8" s="246">
        <v>12175.962</v>
      </c>
      <c r="R8" s="245">
        <v>8845.6740000000009</v>
      </c>
      <c r="S8" s="245">
        <v>8751.1769999999997</v>
      </c>
      <c r="T8" s="232">
        <v>9926.2909999999993</v>
      </c>
      <c r="U8" s="245">
        <v>8958.5759999999991</v>
      </c>
      <c r="V8" s="232">
        <v>8796.9089999999997</v>
      </c>
      <c r="W8" s="232">
        <v>8955.65</v>
      </c>
      <c r="X8" s="232">
        <v>9344.1110000000008</v>
      </c>
      <c r="Y8" s="232">
        <v>9737.9979999999996</v>
      </c>
      <c r="Z8" s="232">
        <v>10167.441999999999</v>
      </c>
    </row>
    <row r="9" spans="1:26">
      <c r="A9" s="134" t="s">
        <v>65</v>
      </c>
      <c r="B9" s="217">
        <v>872.226</v>
      </c>
      <c r="C9" s="217">
        <v>958.56600000000003</v>
      </c>
      <c r="D9" s="217">
        <v>1053.1289999999999</v>
      </c>
      <c r="E9" s="217">
        <v>1150.2270000000001</v>
      </c>
      <c r="F9" s="217">
        <v>1293.124</v>
      </c>
      <c r="G9" s="217">
        <v>1512.635</v>
      </c>
      <c r="H9" s="217">
        <v>1765.732</v>
      </c>
      <c r="I9" s="217">
        <v>2110.5630000000001</v>
      </c>
      <c r="J9" s="217">
        <v>2703.0030000000002</v>
      </c>
      <c r="K9" s="217">
        <v>3467.03</v>
      </c>
      <c r="L9" s="217">
        <v>3837.9029999999998</v>
      </c>
      <c r="M9" s="234">
        <v>4524.0550000000003</v>
      </c>
      <c r="N9" s="234">
        <v>5582.8869999999997</v>
      </c>
      <c r="O9" s="234">
        <v>6329.4639999999999</v>
      </c>
      <c r="P9" s="234">
        <v>7080.8280000000004</v>
      </c>
      <c r="Q9" s="245">
        <v>7701.6909999999998</v>
      </c>
      <c r="R9" s="245">
        <v>8166.7560000000003</v>
      </c>
      <c r="S9" s="245">
        <v>8115.8280000000004</v>
      </c>
      <c r="T9" s="245">
        <v>8677.4030000000002</v>
      </c>
      <c r="U9" s="245">
        <v>9580.2389999999996</v>
      </c>
      <c r="V9" s="232">
        <v>10098.865</v>
      </c>
      <c r="W9" s="232">
        <v>10872.504000000001</v>
      </c>
      <c r="X9" s="232">
        <v>11773.098</v>
      </c>
      <c r="Y9" s="232">
        <v>12718.794</v>
      </c>
      <c r="Z9" s="232">
        <v>13723.666999999999</v>
      </c>
    </row>
    <row r="10" spans="1:26">
      <c r="A10" s="134" t="s">
        <v>132</v>
      </c>
      <c r="B10" s="217">
        <v>33492.353999999999</v>
      </c>
      <c r="C10" s="217">
        <v>30798.717000000001</v>
      </c>
      <c r="D10" s="217">
        <v>30806.607</v>
      </c>
      <c r="E10" s="217">
        <v>33275.555999999997</v>
      </c>
      <c r="F10" s="217">
        <v>40512.044999999998</v>
      </c>
      <c r="G10" s="234">
        <v>46571.283000000003</v>
      </c>
      <c r="H10" s="234">
        <v>48872.095000000001</v>
      </c>
      <c r="I10" s="234">
        <v>52121.249000000003</v>
      </c>
      <c r="J10" s="234">
        <v>58641.192999999999</v>
      </c>
      <c r="K10" s="234">
        <v>64531.118999999999</v>
      </c>
      <c r="L10" s="234">
        <v>58286.536999999997</v>
      </c>
      <c r="M10" s="234">
        <v>58177.161999999997</v>
      </c>
      <c r="N10" s="234">
        <v>61864.093000000001</v>
      </c>
      <c r="O10" s="234">
        <v>58623.413999999997</v>
      </c>
      <c r="P10" s="234">
        <v>61325.574999999997</v>
      </c>
      <c r="Q10" s="245">
        <v>62729.499000000003</v>
      </c>
      <c r="R10" s="245">
        <v>53478.495000000003</v>
      </c>
      <c r="S10" s="245">
        <v>54665.214999999997</v>
      </c>
      <c r="T10" s="245">
        <v>57380.203999999998</v>
      </c>
      <c r="U10" s="245">
        <v>60897.231</v>
      </c>
      <c r="V10" s="232">
        <v>59795.269</v>
      </c>
      <c r="W10" s="232">
        <v>61732.569000000003</v>
      </c>
      <c r="X10" s="232">
        <v>64106.781000000003</v>
      </c>
      <c r="Y10" s="232">
        <v>66656.960999999996</v>
      </c>
      <c r="Z10" s="232">
        <v>69413.320000000007</v>
      </c>
    </row>
    <row r="11" spans="1:26">
      <c r="A11" s="134" t="s">
        <v>66</v>
      </c>
      <c r="B11" s="217">
        <v>829.57399999999996</v>
      </c>
      <c r="C11" s="217">
        <v>870.154</v>
      </c>
      <c r="D11" s="217">
        <v>834.13900000000001</v>
      </c>
      <c r="E11" s="217">
        <v>1002.907</v>
      </c>
      <c r="F11" s="217">
        <v>1186.845</v>
      </c>
      <c r="G11" s="234">
        <v>1280.6959999999999</v>
      </c>
      <c r="H11" s="234">
        <v>1403.876</v>
      </c>
      <c r="I11" s="234">
        <v>1764.79</v>
      </c>
      <c r="J11" s="234">
        <v>2064.232</v>
      </c>
      <c r="K11" s="234">
        <v>2418.0430000000001</v>
      </c>
      <c r="L11" s="234">
        <v>2464.9560000000001</v>
      </c>
      <c r="M11" s="234">
        <v>3178.1329999999998</v>
      </c>
      <c r="N11" s="234">
        <v>3688.5309999999999</v>
      </c>
      <c r="O11" s="234">
        <v>3744.53</v>
      </c>
      <c r="P11" s="234">
        <v>3684</v>
      </c>
      <c r="Q11" s="246">
        <v>3533.6060000000002</v>
      </c>
      <c r="R11" s="245">
        <v>3367.6909999999998</v>
      </c>
      <c r="S11" s="245">
        <v>3605.721</v>
      </c>
      <c r="T11" s="245">
        <v>3884.7179999999998</v>
      </c>
      <c r="U11" s="245">
        <v>3870.5619999999999</v>
      </c>
      <c r="V11" s="232">
        <v>4163.7550000000001</v>
      </c>
      <c r="W11" s="232">
        <v>4464.5720000000001</v>
      </c>
      <c r="X11" s="232">
        <v>4755.7030000000004</v>
      </c>
      <c r="Y11" s="232">
        <v>5042.5479999999998</v>
      </c>
      <c r="Z11" s="232">
        <v>5346.098</v>
      </c>
    </row>
    <row r="12" spans="1:26">
      <c r="A12" s="134" t="s">
        <v>67</v>
      </c>
      <c r="B12" s="217">
        <v>1077.999</v>
      </c>
      <c r="C12" s="217">
        <v>1051.973</v>
      </c>
      <c r="D12" s="217">
        <v>970.37699999999995</v>
      </c>
      <c r="E12" s="217">
        <v>1013.424</v>
      </c>
      <c r="F12" s="217">
        <v>1024.77</v>
      </c>
      <c r="G12" s="234">
        <v>1093.48</v>
      </c>
      <c r="H12" s="234">
        <v>1208.934</v>
      </c>
      <c r="I12" s="234">
        <v>1405.2059999999999</v>
      </c>
      <c r="J12" s="234">
        <v>1683.6880000000001</v>
      </c>
      <c r="K12" s="234">
        <v>1940.9949999999999</v>
      </c>
      <c r="L12" s="234">
        <v>1851.0730000000001</v>
      </c>
      <c r="M12" s="234">
        <v>2155.4090000000001</v>
      </c>
      <c r="N12" s="234">
        <v>2379.9409999999998</v>
      </c>
      <c r="O12" s="234">
        <v>2591.627</v>
      </c>
      <c r="P12" s="234">
        <v>2768.4720000000002</v>
      </c>
      <c r="Q12" s="246">
        <v>2849.2669999999998</v>
      </c>
      <c r="R12" s="245">
        <v>2882.768</v>
      </c>
      <c r="S12" s="245">
        <v>2953.2910000000002</v>
      </c>
      <c r="T12" s="245">
        <v>2989.1309999999999</v>
      </c>
      <c r="U12" s="232">
        <v>3104.223</v>
      </c>
      <c r="V12" s="232">
        <v>3294.473</v>
      </c>
      <c r="W12" s="232">
        <v>3484.895</v>
      </c>
      <c r="X12" s="232">
        <v>3714.0279999999998</v>
      </c>
      <c r="Y12" s="232">
        <v>4008.759</v>
      </c>
      <c r="Z12" s="232">
        <v>4328.8950000000004</v>
      </c>
    </row>
    <row r="13" spans="1:26">
      <c r="A13" s="134" t="s">
        <v>133</v>
      </c>
      <c r="B13" s="217">
        <v>26243.243999999999</v>
      </c>
      <c r="C13" s="217">
        <v>24347.440999999999</v>
      </c>
      <c r="D13" s="217">
        <v>24968.163</v>
      </c>
      <c r="E13" s="217">
        <v>26972.43</v>
      </c>
      <c r="F13" s="217">
        <v>32922.821000000004</v>
      </c>
      <c r="G13" s="234">
        <v>37749.146999999997</v>
      </c>
      <c r="H13" s="234">
        <v>39075.904000000002</v>
      </c>
      <c r="I13" s="234">
        <v>41241.008000000002</v>
      </c>
      <c r="J13" s="234">
        <v>48463.444000000003</v>
      </c>
      <c r="K13" s="234">
        <v>53744.205000000002</v>
      </c>
      <c r="L13" s="234">
        <v>47353.93</v>
      </c>
      <c r="M13" s="234">
        <v>46388.406999999999</v>
      </c>
      <c r="N13" s="234">
        <v>50971.264999999999</v>
      </c>
      <c r="O13" s="234">
        <v>47554.459000000003</v>
      </c>
      <c r="P13" s="234">
        <v>49765.436999999998</v>
      </c>
      <c r="Q13" s="246">
        <v>50087.91</v>
      </c>
      <c r="R13" s="245">
        <v>42576.49</v>
      </c>
      <c r="S13" s="245">
        <v>43574.35</v>
      </c>
      <c r="T13" s="245">
        <v>45948.216999999997</v>
      </c>
      <c r="U13" s="245">
        <v>49737.553999999996</v>
      </c>
      <c r="V13" s="232">
        <v>48868.741999999998</v>
      </c>
      <c r="W13" s="232">
        <v>50774.197999999997</v>
      </c>
      <c r="X13" s="232">
        <v>52865.726999999999</v>
      </c>
      <c r="Y13" s="232">
        <v>55016.978999999999</v>
      </c>
      <c r="Z13" s="232">
        <v>57145.118000000002</v>
      </c>
    </row>
    <row r="14" spans="1:26">
      <c r="A14" s="134" t="s">
        <v>68</v>
      </c>
      <c r="B14" s="217">
        <v>462.21800000000002</v>
      </c>
      <c r="C14" s="217">
        <v>462.97800000000001</v>
      </c>
      <c r="D14" s="217">
        <v>471.70100000000002</v>
      </c>
      <c r="E14" s="217">
        <v>491.98899999999998</v>
      </c>
      <c r="F14" s="217">
        <v>571.55499999999995</v>
      </c>
      <c r="G14" s="234">
        <v>656.51700000000005</v>
      </c>
      <c r="H14" s="234">
        <v>747.33500000000004</v>
      </c>
      <c r="I14" s="234">
        <v>837.46</v>
      </c>
      <c r="J14" s="234">
        <v>1076.835</v>
      </c>
      <c r="K14" s="234">
        <v>1048.7349999999999</v>
      </c>
      <c r="L14" s="234">
        <v>1153.1880000000001</v>
      </c>
      <c r="M14" s="234">
        <v>1422.9290000000001</v>
      </c>
      <c r="N14" s="234">
        <v>1497.7460000000001</v>
      </c>
      <c r="O14" s="234">
        <v>1481.5619999999999</v>
      </c>
      <c r="P14" s="234">
        <v>1485.595</v>
      </c>
      <c r="Q14" s="291">
        <v>1610.355</v>
      </c>
      <c r="R14" s="232">
        <v>1639.69</v>
      </c>
      <c r="S14" s="232">
        <v>1761.626</v>
      </c>
      <c r="T14" s="232">
        <v>2014.0129999999999</v>
      </c>
      <c r="U14" s="245">
        <v>2037.692</v>
      </c>
      <c r="V14" s="232">
        <v>2171.643</v>
      </c>
      <c r="W14" s="232">
        <v>2338.1149999999998</v>
      </c>
      <c r="X14" s="232">
        <v>2529.3429999999998</v>
      </c>
      <c r="Y14" s="232">
        <v>2737.1489999999999</v>
      </c>
      <c r="Z14" s="232">
        <v>2965.5059999999999</v>
      </c>
    </row>
    <row r="15" spans="1:26">
      <c r="A15" s="134" t="s">
        <v>58</v>
      </c>
      <c r="B15" s="217">
        <v>28435.056</v>
      </c>
      <c r="C15" s="217">
        <v>28043.874</v>
      </c>
      <c r="D15" s="217">
        <v>27510.330999999998</v>
      </c>
      <c r="E15" s="217">
        <v>29912.986000000001</v>
      </c>
      <c r="F15" s="217">
        <v>34302.415000000001</v>
      </c>
      <c r="G15" s="234">
        <v>40111.752</v>
      </c>
      <c r="H15" s="234">
        <v>41842.697999999997</v>
      </c>
      <c r="I15" s="234">
        <v>44403.813999999998</v>
      </c>
      <c r="J15" s="234">
        <v>50315.557000000001</v>
      </c>
      <c r="K15" s="234">
        <v>47469.38</v>
      </c>
      <c r="L15" s="234">
        <v>38601.319000000003</v>
      </c>
      <c r="M15" s="234">
        <v>39122.192000000003</v>
      </c>
      <c r="N15" s="234">
        <v>41649.659</v>
      </c>
      <c r="O15" s="234">
        <v>42023.101000000002</v>
      </c>
      <c r="P15" s="234">
        <v>42981.252999999997</v>
      </c>
      <c r="Q15" s="246">
        <v>47003.879000000001</v>
      </c>
      <c r="R15" s="245">
        <v>44494.860999999997</v>
      </c>
      <c r="S15" s="245">
        <v>40657.858999999997</v>
      </c>
      <c r="T15" s="245">
        <v>39976.784</v>
      </c>
      <c r="U15" s="245">
        <v>42579.817000000003</v>
      </c>
      <c r="V15" s="232">
        <v>41030.232000000004</v>
      </c>
      <c r="W15" s="232">
        <v>40391.839</v>
      </c>
      <c r="X15" s="232">
        <v>41504.889000000003</v>
      </c>
      <c r="Y15" s="232">
        <v>42842.464999999997</v>
      </c>
      <c r="Z15" s="232">
        <v>44311.93</v>
      </c>
    </row>
    <row r="16" spans="1:26">
      <c r="A16" s="134" t="s">
        <v>69</v>
      </c>
      <c r="B16" s="217">
        <v>26190.455999999998</v>
      </c>
      <c r="C16" s="217">
        <v>26156.577000000001</v>
      </c>
      <c r="D16" s="217">
        <v>28084.400000000001</v>
      </c>
      <c r="E16" s="217">
        <v>32470.373</v>
      </c>
      <c r="F16" s="217">
        <v>40933.105000000003</v>
      </c>
      <c r="G16" s="234">
        <v>47353.779000000002</v>
      </c>
      <c r="H16" s="234">
        <v>50442.101999999999</v>
      </c>
      <c r="I16" s="234">
        <v>53765.862999999998</v>
      </c>
      <c r="J16" s="234">
        <v>60810.756000000001</v>
      </c>
      <c r="K16" s="234">
        <v>61143.036</v>
      </c>
      <c r="L16" s="234">
        <v>52114.141000000003</v>
      </c>
      <c r="M16" s="234">
        <v>48708.633999999998</v>
      </c>
      <c r="N16" s="234">
        <v>51834.311000000002</v>
      </c>
      <c r="O16" s="234">
        <v>48848.480000000003</v>
      </c>
      <c r="P16" s="234">
        <v>51461.983</v>
      </c>
      <c r="Q16" s="246">
        <v>55390.222000000002</v>
      </c>
      <c r="R16" s="245">
        <v>61791.03</v>
      </c>
      <c r="S16" s="245">
        <v>62938.224000000002</v>
      </c>
      <c r="T16" s="245">
        <v>69462.898000000001</v>
      </c>
      <c r="U16" s="245">
        <v>78334.865000000005</v>
      </c>
      <c r="V16" s="232">
        <v>77771.205000000002</v>
      </c>
      <c r="W16" s="232">
        <v>80264.835000000006</v>
      </c>
      <c r="X16" s="232">
        <v>83899.176000000007</v>
      </c>
      <c r="Y16" s="232">
        <v>87714.561000000002</v>
      </c>
      <c r="Z16" s="232">
        <v>91529.490999999995</v>
      </c>
    </row>
    <row r="17" spans="1:26">
      <c r="A17" s="134" t="s">
        <v>70</v>
      </c>
      <c r="B17" s="217">
        <v>15775.108</v>
      </c>
      <c r="C17" s="217">
        <v>14724.629000000001</v>
      </c>
      <c r="D17" s="217">
        <v>15368.725</v>
      </c>
      <c r="E17" s="217">
        <v>17091.894</v>
      </c>
      <c r="F17" s="217">
        <v>21533.395</v>
      </c>
      <c r="G17" s="234">
        <v>24989.655999999999</v>
      </c>
      <c r="H17" s="234">
        <v>26529.517</v>
      </c>
      <c r="I17" s="234">
        <v>28531.631000000001</v>
      </c>
      <c r="J17" s="234">
        <v>32748.181</v>
      </c>
      <c r="K17" s="234">
        <v>35698.152000000002</v>
      </c>
      <c r="L17" s="234">
        <v>32423.722000000002</v>
      </c>
      <c r="M17" s="234">
        <v>30801.276999999998</v>
      </c>
      <c r="N17" s="234">
        <v>31875.786</v>
      </c>
      <c r="O17" s="234">
        <v>28584.377</v>
      </c>
      <c r="P17" s="234">
        <v>29237.316999999999</v>
      </c>
      <c r="Q17" s="246">
        <v>29686.715</v>
      </c>
      <c r="R17" s="245">
        <v>25849.69</v>
      </c>
      <c r="S17" s="245">
        <v>26681.566999999999</v>
      </c>
      <c r="T17" s="245">
        <v>28381.056</v>
      </c>
      <c r="U17" s="245">
        <v>30733.168000000001</v>
      </c>
      <c r="V17" s="232">
        <v>29961.105</v>
      </c>
      <c r="W17" s="232">
        <v>30734.118999999999</v>
      </c>
      <c r="X17" s="232">
        <v>31937.224999999999</v>
      </c>
      <c r="Y17" s="232">
        <v>33092.260999999999</v>
      </c>
      <c r="Z17" s="232">
        <v>34267.610999999997</v>
      </c>
    </row>
    <row r="18" spans="1:26">
      <c r="A18" s="134" t="s">
        <v>71</v>
      </c>
      <c r="B18" s="217">
        <v>19127.555</v>
      </c>
      <c r="C18" s="217">
        <v>21038.050999999999</v>
      </c>
      <c r="D18" s="217">
        <v>20302.391</v>
      </c>
      <c r="E18" s="217">
        <v>18433.045999999998</v>
      </c>
      <c r="F18" s="217">
        <v>18963.273000000001</v>
      </c>
      <c r="G18" s="234">
        <v>19885.353999999999</v>
      </c>
      <c r="H18" s="234">
        <v>20559.210999999999</v>
      </c>
      <c r="I18" s="234">
        <v>21836.337</v>
      </c>
      <c r="J18" s="234">
        <v>24907.918000000001</v>
      </c>
      <c r="K18" s="234">
        <v>29557.067999999999</v>
      </c>
      <c r="L18" s="234">
        <v>27726.359</v>
      </c>
      <c r="M18" s="234">
        <v>30670.34</v>
      </c>
      <c r="N18" s="234">
        <v>33713.120999999999</v>
      </c>
      <c r="O18" s="234">
        <v>32524.753000000001</v>
      </c>
      <c r="P18" s="234">
        <v>36325.040000000001</v>
      </c>
      <c r="Q18" s="246">
        <v>37695.563000000002</v>
      </c>
      <c r="R18" s="245">
        <v>35791.220999999998</v>
      </c>
      <c r="S18" s="245">
        <v>37332.944000000003</v>
      </c>
      <c r="T18" s="245">
        <v>40558.533000000003</v>
      </c>
      <c r="U18" s="245">
        <v>41728.190999999999</v>
      </c>
      <c r="V18" s="232">
        <v>42823.307000000001</v>
      </c>
      <c r="W18" s="232">
        <v>44474.065000000002</v>
      </c>
      <c r="X18" s="232">
        <v>46033.387000000002</v>
      </c>
      <c r="Y18" s="232">
        <v>47685.678999999996</v>
      </c>
      <c r="Z18" s="232">
        <v>49477.743999999999</v>
      </c>
    </row>
    <row r="19" spans="1:26">
      <c r="A19" s="134" t="s">
        <v>134</v>
      </c>
      <c r="B19" s="217">
        <v>30727.784</v>
      </c>
      <c r="C19" s="217">
        <v>29420.501</v>
      </c>
      <c r="D19" s="217">
        <v>27052.942999999999</v>
      </c>
      <c r="E19" s="217">
        <v>29677.010999999999</v>
      </c>
      <c r="F19" s="217">
        <v>37018.849000000002</v>
      </c>
      <c r="G19" s="234">
        <v>42460.161999999997</v>
      </c>
      <c r="H19" s="234">
        <v>43077.336000000003</v>
      </c>
      <c r="I19" s="234">
        <v>46110.953000000001</v>
      </c>
      <c r="J19" s="234">
        <v>53139.377999999997</v>
      </c>
      <c r="K19" s="234">
        <v>55682.196000000004</v>
      </c>
      <c r="L19" s="234">
        <v>46582.584000000003</v>
      </c>
      <c r="M19" s="234">
        <v>52607.396000000001</v>
      </c>
      <c r="N19" s="234">
        <v>60397.845000000001</v>
      </c>
      <c r="O19" s="234">
        <v>57653.112999999998</v>
      </c>
      <c r="P19" s="234">
        <v>60616.489000000001</v>
      </c>
      <c r="Q19" s="246">
        <v>59528.902000000002</v>
      </c>
      <c r="R19" s="245">
        <v>51126.766000000003</v>
      </c>
      <c r="S19" s="245">
        <v>51599.447</v>
      </c>
      <c r="T19" s="245">
        <v>53412.284</v>
      </c>
      <c r="U19" s="245">
        <v>54356.072999999997</v>
      </c>
      <c r="V19" s="232">
        <v>51241.913999999997</v>
      </c>
      <c r="W19" s="232">
        <v>51892.078999999998</v>
      </c>
      <c r="X19" s="232">
        <v>53960.648000000001</v>
      </c>
      <c r="Y19" s="232">
        <v>56436.491999999998</v>
      </c>
      <c r="Z19" s="232">
        <v>59106.557999999997</v>
      </c>
    </row>
    <row r="20" spans="1:26">
      <c r="A20" s="134" t="s">
        <v>59</v>
      </c>
      <c r="B20" s="217">
        <v>21968.813999999998</v>
      </c>
      <c r="C20" s="217">
        <v>20116.608</v>
      </c>
      <c r="D20" s="217">
        <v>20423.420999999998</v>
      </c>
      <c r="E20" s="217">
        <v>22310.073</v>
      </c>
      <c r="F20" s="217">
        <v>27495.043000000001</v>
      </c>
      <c r="G20" s="234">
        <v>31250.424999999999</v>
      </c>
      <c r="H20" s="234">
        <v>31936.386999999999</v>
      </c>
      <c r="I20" s="234">
        <v>33341.607000000004</v>
      </c>
      <c r="J20" s="234">
        <v>37685.466</v>
      </c>
      <c r="K20" s="234">
        <v>40658.137999999999</v>
      </c>
      <c r="L20" s="234">
        <v>36862.392999999996</v>
      </c>
      <c r="M20" s="234">
        <v>35655.106</v>
      </c>
      <c r="N20" s="234">
        <v>38011.624000000003</v>
      </c>
      <c r="O20" s="234">
        <v>34470.42</v>
      </c>
      <c r="P20" s="234">
        <v>35219.328999999998</v>
      </c>
      <c r="Q20" s="246">
        <v>35456.714999999997</v>
      </c>
      <c r="R20" s="245">
        <v>30153.431</v>
      </c>
      <c r="S20" s="245">
        <v>30823.988000000001</v>
      </c>
      <c r="T20" s="245">
        <v>32195.433000000001</v>
      </c>
      <c r="U20" s="245">
        <v>34320.754000000001</v>
      </c>
      <c r="V20" s="232">
        <v>32946.523999999998</v>
      </c>
      <c r="W20" s="232">
        <v>33431.25</v>
      </c>
      <c r="X20" s="232">
        <v>34439.777999999998</v>
      </c>
      <c r="Y20" s="232">
        <v>35442.54</v>
      </c>
      <c r="Z20" s="232">
        <v>36465.684000000001</v>
      </c>
    </row>
    <row r="21" spans="1:26">
      <c r="A21" s="134" t="s">
        <v>60</v>
      </c>
      <c r="B21" s="217">
        <v>36039.076999999997</v>
      </c>
      <c r="C21" s="217">
        <v>38535.586000000003</v>
      </c>
      <c r="D21" s="217">
        <v>33850.883000000002</v>
      </c>
      <c r="E21" s="217">
        <v>32300.666000000001</v>
      </c>
      <c r="F21" s="217">
        <v>34831.196000000004</v>
      </c>
      <c r="G21" s="234">
        <v>37696.722999999998</v>
      </c>
      <c r="H21" s="234">
        <v>37223.769999999997</v>
      </c>
      <c r="I21" s="234">
        <v>35463.873</v>
      </c>
      <c r="J21" s="234">
        <v>35342.476000000002</v>
      </c>
      <c r="K21" s="234">
        <v>39453.493999999999</v>
      </c>
      <c r="L21" s="234">
        <v>41014.184999999998</v>
      </c>
      <c r="M21" s="234">
        <v>44673.608</v>
      </c>
      <c r="N21" s="234">
        <v>48168.803999999996</v>
      </c>
      <c r="O21" s="234">
        <v>48632.902999999998</v>
      </c>
      <c r="P21" s="234">
        <v>40490.154999999999</v>
      </c>
      <c r="Q21" s="246">
        <v>38156.33</v>
      </c>
      <c r="R21" s="245">
        <v>34568.925000000003</v>
      </c>
      <c r="S21" s="245">
        <v>38804.858</v>
      </c>
      <c r="T21" s="245">
        <v>38342.735000000001</v>
      </c>
      <c r="U21" s="232">
        <v>39303.957999999999</v>
      </c>
      <c r="V21" s="232">
        <v>40846.777000000002</v>
      </c>
      <c r="W21" s="232">
        <v>43043.421999999999</v>
      </c>
      <c r="X21" s="232">
        <v>44637.427000000003</v>
      </c>
      <c r="Y21" s="232">
        <v>46453.574000000001</v>
      </c>
      <c r="Z21" s="232">
        <v>48460.639999999999</v>
      </c>
    </row>
    <row r="22" spans="1:26">
      <c r="A22" s="134" t="s">
        <v>72</v>
      </c>
      <c r="B22" s="217">
        <v>22340.264999999999</v>
      </c>
      <c r="C22" s="217">
        <v>24296.457999999999</v>
      </c>
      <c r="D22" s="217">
        <v>23859.505000000001</v>
      </c>
      <c r="E22" s="217">
        <v>24279.044000000002</v>
      </c>
      <c r="F22" s="217">
        <v>28338.564999999999</v>
      </c>
      <c r="G22" s="234">
        <v>32176.401000000002</v>
      </c>
      <c r="H22" s="234">
        <v>36439.158000000003</v>
      </c>
      <c r="I22" s="234">
        <v>40558.03</v>
      </c>
      <c r="J22" s="234">
        <v>44717.014000000003</v>
      </c>
      <c r="K22" s="234">
        <v>46773.864999999998</v>
      </c>
      <c r="L22" s="234">
        <v>40990.625</v>
      </c>
      <c r="M22" s="234">
        <v>47627.317000000003</v>
      </c>
      <c r="N22" s="234">
        <v>52285.936999999998</v>
      </c>
      <c r="O22" s="234">
        <v>52744.033000000003</v>
      </c>
      <c r="P22" s="234">
        <v>52708.61</v>
      </c>
      <c r="Q22" s="246">
        <v>51020.69</v>
      </c>
      <c r="R22" s="245">
        <v>43626.425999999999</v>
      </c>
      <c r="S22" s="245">
        <v>42439.65</v>
      </c>
      <c r="T22" s="245">
        <v>45217.025999999998</v>
      </c>
      <c r="U22" s="245">
        <v>46290.216999999997</v>
      </c>
      <c r="V22" s="232">
        <v>46212.841999999997</v>
      </c>
      <c r="W22" s="232">
        <v>47931.46</v>
      </c>
      <c r="X22" s="232">
        <v>50066.62</v>
      </c>
      <c r="Y22" s="232">
        <v>52269.463000000003</v>
      </c>
      <c r="Z22" s="232">
        <v>54608.457000000002</v>
      </c>
    </row>
    <row r="23" spans="1:26">
      <c r="A23" s="134" t="s">
        <v>73</v>
      </c>
      <c r="B23" s="217">
        <v>2588.9250000000002</v>
      </c>
      <c r="C23" s="217">
        <v>2455.1170000000002</v>
      </c>
      <c r="D23" s="217">
        <v>2383.319</v>
      </c>
      <c r="E23" s="217">
        <v>2347.5129999999999</v>
      </c>
      <c r="F23" s="217">
        <v>2240.2139999999999</v>
      </c>
      <c r="G23" s="234">
        <v>2737.5859999999998</v>
      </c>
      <c r="H23" s="234">
        <v>3384.616</v>
      </c>
      <c r="I23" s="234">
        <v>3717.538</v>
      </c>
      <c r="J23" s="234">
        <v>4684.0110000000004</v>
      </c>
      <c r="K23" s="234">
        <v>5444.8230000000003</v>
      </c>
      <c r="L23" s="234">
        <v>5170.5259999999998</v>
      </c>
      <c r="M23" s="208">
        <v>6285.1980000000003</v>
      </c>
      <c r="N23" s="234">
        <v>7264.1090000000004</v>
      </c>
      <c r="O23" s="234">
        <v>7950.3689999999997</v>
      </c>
      <c r="P23" s="234">
        <v>8103.4740000000002</v>
      </c>
      <c r="Q23" s="245">
        <v>7998.8329999999996</v>
      </c>
      <c r="R23" s="245">
        <v>6088.6779999999999</v>
      </c>
      <c r="S23" s="245">
        <v>5799.6149999999998</v>
      </c>
      <c r="T23" s="245">
        <v>6325.4859999999999</v>
      </c>
      <c r="U23" s="245">
        <v>6641.5069999999996</v>
      </c>
      <c r="V23" s="232">
        <v>6508.1270000000004</v>
      </c>
      <c r="W23" s="232">
        <v>6744.0069999999996</v>
      </c>
      <c r="X23" s="232">
        <v>7053.5280000000002</v>
      </c>
      <c r="Y23" s="232">
        <v>7381.7259999999997</v>
      </c>
      <c r="Z23" s="232">
        <v>7729.0150000000003</v>
      </c>
    </row>
    <row r="24" spans="1:26">
      <c r="A24" s="134" t="s">
        <v>188</v>
      </c>
      <c r="B24" s="217">
        <v>10755.058999999999</v>
      </c>
      <c r="C24" s="217">
        <v>12257.019</v>
      </c>
      <c r="D24" s="217">
        <v>11561.207</v>
      </c>
      <c r="E24" s="217">
        <v>13165.083000000001</v>
      </c>
      <c r="F24" s="217">
        <v>14672.808000000001</v>
      </c>
      <c r="G24" s="234">
        <v>16496.133999999998</v>
      </c>
      <c r="H24" s="234">
        <v>19402.503000000001</v>
      </c>
      <c r="I24" s="234">
        <v>21743.476999999999</v>
      </c>
      <c r="J24" s="234">
        <v>24086.411</v>
      </c>
      <c r="K24" s="234">
        <v>21350.43</v>
      </c>
      <c r="L24" s="234">
        <v>19138.383000000002</v>
      </c>
      <c r="M24" s="234">
        <v>23087.225999999999</v>
      </c>
      <c r="N24" s="234">
        <v>25096.262999999999</v>
      </c>
      <c r="O24" s="234">
        <v>25466.758000000002</v>
      </c>
      <c r="P24" s="234">
        <v>27182.736000000001</v>
      </c>
      <c r="Q24" s="246">
        <v>29249.576000000001</v>
      </c>
      <c r="R24" s="245">
        <v>28732.233</v>
      </c>
      <c r="S24" s="245">
        <v>29296.046999999999</v>
      </c>
      <c r="T24" s="245">
        <v>31577.347000000002</v>
      </c>
      <c r="U24" s="245">
        <v>33319.987999999998</v>
      </c>
      <c r="V24" s="232">
        <v>31430.598000000002</v>
      </c>
      <c r="W24" s="232">
        <v>31246.041000000001</v>
      </c>
      <c r="X24" s="232">
        <v>32565.534</v>
      </c>
      <c r="Y24" s="232">
        <v>34107.06</v>
      </c>
      <c r="Z24" s="232">
        <v>35754.694000000003</v>
      </c>
    </row>
    <row r="25" spans="1:26">
      <c r="A25" s="134" t="s">
        <v>74</v>
      </c>
      <c r="B25" s="217">
        <v>49541.716</v>
      </c>
      <c r="C25" s="217">
        <v>49183.213000000003</v>
      </c>
      <c r="D25" s="217">
        <v>48498.771999999997</v>
      </c>
      <c r="E25" s="217">
        <v>53399.665999999997</v>
      </c>
      <c r="F25" s="217">
        <v>66061.085999999996</v>
      </c>
      <c r="G25" s="234">
        <v>76343.820999999996</v>
      </c>
      <c r="H25" s="234">
        <v>81048.34</v>
      </c>
      <c r="I25" s="234">
        <v>90499.206999999995</v>
      </c>
      <c r="J25" s="234">
        <v>107014.412</v>
      </c>
      <c r="K25" s="234">
        <v>115898.454</v>
      </c>
      <c r="L25" s="234">
        <v>104393.17600000001</v>
      </c>
      <c r="M25" s="234">
        <v>106177.041</v>
      </c>
      <c r="N25" s="234">
        <v>117366.28200000001</v>
      </c>
      <c r="O25" s="234">
        <v>108050.22900000001</v>
      </c>
      <c r="P25" s="234">
        <v>114996.47500000001</v>
      </c>
      <c r="Q25" s="245">
        <v>120449.499</v>
      </c>
      <c r="R25" s="245">
        <v>101665.022</v>
      </c>
      <c r="S25" s="245">
        <v>102360.22199999999</v>
      </c>
      <c r="T25" s="245">
        <v>105725.448</v>
      </c>
      <c r="U25" s="245">
        <v>115536.20600000001</v>
      </c>
      <c r="V25" s="232">
        <v>113196.48699999999</v>
      </c>
      <c r="W25" s="232">
        <v>116727.211</v>
      </c>
      <c r="X25" s="232">
        <v>120536.833</v>
      </c>
      <c r="Y25" s="232">
        <v>124467.08</v>
      </c>
      <c r="Z25" s="232">
        <v>128454.284</v>
      </c>
    </row>
    <row r="26" spans="1:26">
      <c r="A26" s="134" t="s">
        <v>52</v>
      </c>
      <c r="B26" s="217">
        <v>4795.7110000000002</v>
      </c>
      <c r="C26" s="217">
        <v>4628.3140000000003</v>
      </c>
      <c r="D26" s="217">
        <v>5276.6</v>
      </c>
      <c r="E26" s="217">
        <v>6655.2209999999995</v>
      </c>
      <c r="F26" s="217">
        <v>8413.0139999999992</v>
      </c>
      <c r="G26" s="234">
        <v>10286.308999999999</v>
      </c>
      <c r="H26" s="234">
        <v>11193.837</v>
      </c>
      <c r="I26" s="234">
        <v>11441.421</v>
      </c>
      <c r="J26" s="234">
        <v>13893.380999999999</v>
      </c>
      <c r="K26" s="234">
        <v>15729.058000000001</v>
      </c>
      <c r="L26" s="234">
        <v>13019.039000000001</v>
      </c>
      <c r="M26" s="234">
        <v>13073.96</v>
      </c>
      <c r="N26" s="234">
        <v>14097.944</v>
      </c>
      <c r="O26" s="234">
        <v>12873.201999999999</v>
      </c>
      <c r="P26" s="234">
        <v>13646.269</v>
      </c>
      <c r="Q26" s="245">
        <v>14182.698</v>
      </c>
      <c r="R26" s="245">
        <v>12487.225</v>
      </c>
      <c r="S26" s="245">
        <v>12822.512000000001</v>
      </c>
      <c r="T26" s="245">
        <v>14272.745999999999</v>
      </c>
      <c r="U26" s="245">
        <v>16484.189999999999</v>
      </c>
      <c r="V26" s="232">
        <v>17463.284</v>
      </c>
      <c r="W26" s="232">
        <v>18535.147000000001</v>
      </c>
      <c r="X26" s="232">
        <v>19781.27</v>
      </c>
      <c r="Y26" s="232">
        <v>20775.317999999999</v>
      </c>
      <c r="Z26" s="232">
        <v>21859.121999999999</v>
      </c>
    </row>
    <row r="27" spans="1:26">
      <c r="A27" s="134" t="s">
        <v>53</v>
      </c>
      <c r="B27" s="217">
        <v>3762.7689999999998</v>
      </c>
      <c r="C27" s="217">
        <v>4347.7299999999996</v>
      </c>
      <c r="D27" s="217">
        <v>4189.0569999999998</v>
      </c>
      <c r="E27" s="217">
        <v>4441.8469999999998</v>
      </c>
      <c r="F27" s="217">
        <v>4740.3159999999998</v>
      </c>
      <c r="G27" s="234">
        <v>5244.8739999999998</v>
      </c>
      <c r="H27" s="234">
        <v>5678.5969999999998</v>
      </c>
      <c r="I27" s="234">
        <v>6353.4139999999998</v>
      </c>
      <c r="J27" s="234">
        <v>7483.4089999999997</v>
      </c>
      <c r="K27" s="234">
        <v>8769.3950000000004</v>
      </c>
      <c r="L27" s="234">
        <v>7545.1120000000001</v>
      </c>
      <c r="M27" s="234">
        <v>9047.2019999999993</v>
      </c>
      <c r="N27" s="234">
        <v>10398.236000000001</v>
      </c>
      <c r="O27" s="234">
        <v>10806.84</v>
      </c>
      <c r="P27" s="234">
        <v>10851.664000000001</v>
      </c>
      <c r="Q27" s="246">
        <v>11165.259</v>
      </c>
      <c r="R27" s="245">
        <v>9663.1110000000008</v>
      </c>
      <c r="S27" s="245">
        <v>9523.2950000000001</v>
      </c>
      <c r="T27" s="245">
        <v>9960.3230000000003</v>
      </c>
      <c r="U27" s="245">
        <v>11072.387000000001</v>
      </c>
      <c r="V27" s="232">
        <v>11136.812</v>
      </c>
      <c r="W27" s="232">
        <v>11484.504999999999</v>
      </c>
      <c r="X27" s="232">
        <v>12172.162</v>
      </c>
      <c r="Y27" s="232">
        <v>12875.416999999999</v>
      </c>
      <c r="Z27" s="232">
        <v>13629.33</v>
      </c>
    </row>
    <row r="28" spans="1:26">
      <c r="A28" s="134" t="s">
        <v>75</v>
      </c>
      <c r="B28" s="217">
        <v>6019.94</v>
      </c>
      <c r="C28" s="217">
        <v>7016.24</v>
      </c>
      <c r="D28" s="217">
        <v>7409.68</v>
      </c>
      <c r="E28" s="217">
        <v>7465.9160000000002</v>
      </c>
      <c r="F28" s="217">
        <v>6964.6289999999999</v>
      </c>
      <c r="G28" s="234">
        <v>7383.0230000000001</v>
      </c>
      <c r="H28" s="234">
        <v>8189.1610000000001</v>
      </c>
      <c r="I28" s="234">
        <v>8997.2690000000002</v>
      </c>
      <c r="J28" s="234">
        <v>9588.5069999999996</v>
      </c>
      <c r="K28" s="234">
        <v>9973.0210000000006</v>
      </c>
      <c r="L28" s="234">
        <v>7975.4219999999996</v>
      </c>
      <c r="M28" s="234">
        <v>9258.1980000000003</v>
      </c>
      <c r="N28" s="234">
        <v>10204.512000000001</v>
      </c>
      <c r="O28" s="234">
        <v>10261.045</v>
      </c>
      <c r="P28" s="234">
        <v>10764.334000000001</v>
      </c>
      <c r="Q28" s="246">
        <v>10980.985000000001</v>
      </c>
      <c r="R28" s="245">
        <v>9673.643</v>
      </c>
      <c r="S28" s="245">
        <v>8815.5349999999999</v>
      </c>
      <c r="T28" s="245">
        <v>9366.6550000000007</v>
      </c>
      <c r="U28" s="245">
        <v>9796.9760000000006</v>
      </c>
      <c r="V28" s="232">
        <v>10118.166999999999</v>
      </c>
      <c r="W28" s="232">
        <v>10405.789000000001</v>
      </c>
      <c r="X28" s="232">
        <v>10767.496999999999</v>
      </c>
      <c r="Y28" s="232">
        <v>11150.183000000001</v>
      </c>
      <c r="Z28" s="232">
        <v>11563.558000000001</v>
      </c>
    </row>
    <row r="29" spans="1:26">
      <c r="A29" s="134" t="s">
        <v>76</v>
      </c>
      <c r="B29" s="217">
        <v>1532.8889999999999</v>
      </c>
      <c r="C29" s="217">
        <v>1642.6289999999999</v>
      </c>
      <c r="D29" s="217">
        <v>1569.0350000000001</v>
      </c>
      <c r="E29" s="217">
        <v>1356.683</v>
      </c>
      <c r="F29" s="217">
        <v>1254.1010000000001</v>
      </c>
      <c r="G29" s="234">
        <v>1195.373</v>
      </c>
      <c r="H29" s="234">
        <v>1330.4590000000001</v>
      </c>
      <c r="I29" s="234">
        <v>1563.479</v>
      </c>
      <c r="J29" s="234">
        <v>1861.0519999999999</v>
      </c>
      <c r="K29" s="234">
        <v>2270.3560000000002</v>
      </c>
      <c r="L29" s="234">
        <v>2578.0459999999998</v>
      </c>
      <c r="M29" s="234">
        <v>2921.7570000000001</v>
      </c>
      <c r="N29" s="234">
        <v>3077.3429999999998</v>
      </c>
      <c r="O29" s="234">
        <v>3383.1129999999998</v>
      </c>
      <c r="P29" s="234">
        <v>3400.3209999999999</v>
      </c>
      <c r="Q29" s="246">
        <v>3524.4180000000001</v>
      </c>
      <c r="R29" s="51">
        <v>3731.1770000000001</v>
      </c>
      <c r="S29" s="51">
        <v>3686.07</v>
      </c>
      <c r="T29" s="245">
        <v>2495.02</v>
      </c>
      <c r="U29" s="51">
        <v>2573.288</v>
      </c>
      <c r="V29" s="290">
        <v>3046.5940000000001</v>
      </c>
      <c r="W29" s="290">
        <v>3478.1129999999998</v>
      </c>
      <c r="X29" s="290">
        <v>3626.6239999999998</v>
      </c>
      <c r="Y29" s="290">
        <v>3740.9569999999999</v>
      </c>
      <c r="Z29" s="290">
        <v>3863.8</v>
      </c>
    </row>
    <row r="30" spans="1:26">
      <c r="A30" s="134" t="s">
        <v>78</v>
      </c>
      <c r="B30" s="217">
        <v>1903.93</v>
      </c>
      <c r="C30" s="217">
        <v>1940.2380000000001</v>
      </c>
      <c r="D30" s="217">
        <v>1935.546</v>
      </c>
      <c r="E30" s="217">
        <v>2017.7650000000001</v>
      </c>
      <c r="F30" s="217">
        <v>2159.7440000000001</v>
      </c>
      <c r="G30" s="234">
        <v>2408.0909999999999</v>
      </c>
      <c r="H30" s="234">
        <v>2669.2139999999999</v>
      </c>
      <c r="I30" s="234">
        <v>3106.7190000000001</v>
      </c>
      <c r="J30" s="234">
        <v>3587.7979999999998</v>
      </c>
      <c r="K30" s="234">
        <v>4226.5439999999999</v>
      </c>
      <c r="L30" s="234">
        <v>4170.442</v>
      </c>
      <c r="M30" s="234">
        <v>5055.04</v>
      </c>
      <c r="N30" s="234">
        <v>5738.1310000000003</v>
      </c>
      <c r="O30" s="234">
        <v>6400.3959999999997</v>
      </c>
      <c r="P30" s="234">
        <v>6631.3310000000001</v>
      </c>
      <c r="Q30" s="246">
        <v>6565.41</v>
      </c>
      <c r="R30" s="245">
        <v>6141.4279999999999</v>
      </c>
      <c r="S30" s="245">
        <v>6173.2309999999998</v>
      </c>
      <c r="T30" s="245">
        <v>6729.9340000000002</v>
      </c>
      <c r="U30" s="232">
        <v>7007.1710000000003</v>
      </c>
      <c r="V30" s="232">
        <v>7046.7879999999996</v>
      </c>
      <c r="W30" s="232">
        <v>7316.973</v>
      </c>
      <c r="X30" s="232">
        <v>7645.5640000000003</v>
      </c>
      <c r="Y30" s="232">
        <v>7997.9059999999999</v>
      </c>
      <c r="Z30" s="232">
        <v>8370.1720000000005</v>
      </c>
    </row>
    <row r="31" spans="1:26">
      <c r="A31" s="134" t="s">
        <v>135</v>
      </c>
      <c r="B31" s="217">
        <v>4339.5969999999998</v>
      </c>
      <c r="C31" s="217">
        <v>4476.2449999999999</v>
      </c>
      <c r="D31" s="217">
        <v>4978.0510000000004</v>
      </c>
      <c r="E31" s="217">
        <v>5195.2809999999999</v>
      </c>
      <c r="F31" s="217">
        <v>5691.335</v>
      </c>
      <c r="G31" s="234">
        <v>6684.4610000000002</v>
      </c>
      <c r="H31" s="234">
        <v>8019.7659999999996</v>
      </c>
      <c r="I31" s="234">
        <v>9035.259</v>
      </c>
      <c r="J31" s="234">
        <v>11264.718000000001</v>
      </c>
      <c r="K31" s="234">
        <v>14004.757</v>
      </c>
      <c r="L31" s="234">
        <v>11541.352999999999</v>
      </c>
      <c r="M31" s="234">
        <v>12601.915000000001</v>
      </c>
      <c r="N31" s="234">
        <v>13886.833000000001</v>
      </c>
      <c r="O31" s="234">
        <v>13158.073</v>
      </c>
      <c r="P31" s="234">
        <v>13777.295</v>
      </c>
      <c r="Q31" s="245">
        <v>14342.832</v>
      </c>
      <c r="R31" s="245">
        <v>12565.735000000001</v>
      </c>
      <c r="S31" s="245">
        <v>12427.647000000001</v>
      </c>
      <c r="T31" s="245">
        <v>13871.679</v>
      </c>
      <c r="U31" s="245">
        <v>15425.681</v>
      </c>
      <c r="V31" s="232">
        <v>14901.547</v>
      </c>
      <c r="W31" s="232">
        <v>15988.035</v>
      </c>
      <c r="X31" s="232">
        <v>17021.099999999999</v>
      </c>
      <c r="Y31" s="232">
        <v>18107.913</v>
      </c>
      <c r="Z31" s="232">
        <v>19289.98</v>
      </c>
    </row>
    <row r="32" spans="1:26">
      <c r="A32" s="134" t="s">
        <v>197</v>
      </c>
      <c r="B32" s="217">
        <v>1430.7</v>
      </c>
      <c r="C32" s="217">
        <v>1903.5920000000001</v>
      </c>
      <c r="D32" s="217">
        <v>2264.8249999999998</v>
      </c>
      <c r="E32" s="217">
        <v>2555.4270000000001</v>
      </c>
      <c r="F32" s="217">
        <v>3198.6260000000002</v>
      </c>
      <c r="G32" s="234">
        <v>4408.3019999999997</v>
      </c>
      <c r="H32" s="234">
        <v>5719.7659999999996</v>
      </c>
      <c r="I32" s="234">
        <v>7434.8159999999998</v>
      </c>
      <c r="J32" s="234">
        <v>9759.7659999999996</v>
      </c>
      <c r="K32" s="234">
        <v>12484.357</v>
      </c>
      <c r="L32" s="234">
        <v>9156.5859999999993</v>
      </c>
      <c r="M32" s="234">
        <v>11446.587</v>
      </c>
      <c r="N32" s="234">
        <v>14319.683000000001</v>
      </c>
      <c r="O32" s="234">
        <v>15276.303</v>
      </c>
      <c r="P32" s="234">
        <v>15953.125</v>
      </c>
      <c r="Q32" s="245">
        <v>14069.102999999999</v>
      </c>
      <c r="R32" s="245">
        <v>9261.6779999999999</v>
      </c>
      <c r="S32" s="245">
        <v>8722.893</v>
      </c>
      <c r="T32" s="245">
        <v>10750.805</v>
      </c>
      <c r="U32" s="245">
        <v>11289.439</v>
      </c>
      <c r="V32" s="232">
        <v>11162.652</v>
      </c>
      <c r="W32" s="232">
        <v>11305.118</v>
      </c>
      <c r="X32" s="232">
        <v>11704.546</v>
      </c>
      <c r="Y32" s="232">
        <v>12183.614</v>
      </c>
      <c r="Z32" s="232">
        <v>12728.105</v>
      </c>
    </row>
    <row r="33" spans="1:26">
      <c r="A33" s="134" t="s">
        <v>79</v>
      </c>
      <c r="B33" s="217">
        <v>992.63800000000003</v>
      </c>
      <c r="C33" s="217">
        <v>1031.3589999999999</v>
      </c>
      <c r="D33" s="217">
        <v>983.96500000000003</v>
      </c>
      <c r="E33" s="217">
        <v>1027.5650000000001</v>
      </c>
      <c r="F33" s="217">
        <v>1125.194</v>
      </c>
      <c r="G33" s="234">
        <v>1221.079</v>
      </c>
      <c r="H33" s="234">
        <v>1431.2950000000001</v>
      </c>
      <c r="I33" s="234">
        <v>1645.0730000000001</v>
      </c>
      <c r="J33" s="234">
        <v>1869.8340000000001</v>
      </c>
      <c r="K33" s="234">
        <v>2336.4380000000001</v>
      </c>
      <c r="L33" s="234">
        <v>2396.6329999999998</v>
      </c>
      <c r="M33" s="234">
        <v>2807.6610000000001</v>
      </c>
      <c r="N33" s="234">
        <v>3212.7559999999999</v>
      </c>
      <c r="O33" s="234">
        <v>3349.7759999999998</v>
      </c>
      <c r="P33" s="245">
        <v>3608.2939999999999</v>
      </c>
      <c r="Q33" s="245">
        <v>3818.3960000000002</v>
      </c>
      <c r="R33" s="245">
        <v>3842.252</v>
      </c>
      <c r="S33" s="245">
        <v>3885.761</v>
      </c>
      <c r="T33" s="245">
        <v>4104.3320000000003</v>
      </c>
      <c r="U33" s="232">
        <v>4099.1180000000004</v>
      </c>
      <c r="V33" s="232">
        <v>3946.5920000000001</v>
      </c>
      <c r="W33" s="232">
        <v>4152.2129999999997</v>
      </c>
      <c r="X33" s="232">
        <v>4411.5550000000003</v>
      </c>
      <c r="Y33" s="232">
        <v>4688.4179999999997</v>
      </c>
      <c r="Z33" s="232">
        <v>4987.4809999999998</v>
      </c>
    </row>
    <row r="34" spans="1:26">
      <c r="A34" s="134" t="s">
        <v>80</v>
      </c>
      <c r="B34" s="217">
        <v>4952.6890000000003</v>
      </c>
      <c r="C34" s="217">
        <v>5071.5550000000003</v>
      </c>
      <c r="D34" s="217">
        <v>4572.8519999999999</v>
      </c>
      <c r="E34" s="217">
        <v>4443.6559999999999</v>
      </c>
      <c r="F34" s="217">
        <v>4770.3090000000002</v>
      </c>
      <c r="G34" s="217">
        <v>6192.9070000000002</v>
      </c>
      <c r="H34" s="217">
        <v>7600.0829999999996</v>
      </c>
      <c r="I34" s="217">
        <v>9473.0079999999998</v>
      </c>
      <c r="J34" s="217">
        <v>10507.892</v>
      </c>
      <c r="K34" s="217">
        <v>10749.237999999999</v>
      </c>
      <c r="L34" s="217">
        <v>10219.736999999999</v>
      </c>
      <c r="M34" s="234">
        <v>12793.547</v>
      </c>
      <c r="N34" s="234">
        <v>14610.754000000001</v>
      </c>
      <c r="O34" s="234">
        <v>15307.772000000001</v>
      </c>
      <c r="P34" s="234">
        <v>15804.342000000001</v>
      </c>
      <c r="Q34" s="245">
        <v>14643.86</v>
      </c>
      <c r="R34" s="245">
        <v>13572.072</v>
      </c>
      <c r="S34" s="245">
        <v>13775.841</v>
      </c>
      <c r="T34" s="245">
        <v>15075.25</v>
      </c>
      <c r="U34" s="232">
        <v>15901.725</v>
      </c>
      <c r="V34" s="232">
        <v>15399.235000000001</v>
      </c>
      <c r="W34" s="232">
        <v>15854.652</v>
      </c>
      <c r="X34" s="232">
        <v>16619.151000000002</v>
      </c>
      <c r="Y34" s="232">
        <v>17437.823</v>
      </c>
      <c r="Z34" s="232">
        <v>18290.364000000001</v>
      </c>
    </row>
    <row r="35" spans="1:26">
      <c r="A35" s="134" t="s">
        <v>81</v>
      </c>
      <c r="B35" s="217">
        <v>2057.3180000000002</v>
      </c>
      <c r="C35" s="217">
        <v>2030.7249999999999</v>
      </c>
      <c r="D35" s="217">
        <v>1921.673</v>
      </c>
      <c r="E35" s="217">
        <v>2133.1149999999998</v>
      </c>
      <c r="F35" s="217">
        <v>2404.9369999999999</v>
      </c>
      <c r="G35" s="234">
        <v>2714.64</v>
      </c>
      <c r="H35" s="234">
        <v>2955.7910000000002</v>
      </c>
      <c r="I35" s="234">
        <v>3442.3829999999998</v>
      </c>
      <c r="J35" s="234">
        <v>4058.3829999999998</v>
      </c>
      <c r="K35" s="234">
        <v>4471.1210000000001</v>
      </c>
      <c r="L35" s="234">
        <v>4298.3010000000004</v>
      </c>
      <c r="M35" s="234">
        <v>5174.5259999999998</v>
      </c>
      <c r="N35" s="234">
        <v>5600.6450000000004</v>
      </c>
      <c r="O35" s="234">
        <v>5979.22</v>
      </c>
      <c r="P35" s="234">
        <v>6296.19</v>
      </c>
      <c r="Q35" s="246">
        <v>6079.6859999999997</v>
      </c>
      <c r="R35" s="245">
        <v>5967.6710000000003</v>
      </c>
      <c r="S35" s="245">
        <v>6113.4179999999997</v>
      </c>
      <c r="T35" s="245">
        <v>6730.5559999999996</v>
      </c>
      <c r="U35" s="245">
        <v>7448.1189999999997</v>
      </c>
      <c r="V35" s="232">
        <v>7791.9520000000002</v>
      </c>
      <c r="W35" s="232">
        <v>8193.8150000000005</v>
      </c>
      <c r="X35" s="232">
        <v>8668.9850000000006</v>
      </c>
      <c r="Y35" s="232">
        <v>9187.8179999999993</v>
      </c>
      <c r="Z35" s="232">
        <v>9744.1620000000003</v>
      </c>
    </row>
    <row r="36" spans="1:26" s="74" customFormat="1">
      <c r="A36" s="165" t="s">
        <v>55</v>
      </c>
      <c r="B36" s="218">
        <v>4019.0010000000002</v>
      </c>
      <c r="C36" s="218">
        <v>4218.8590000000004</v>
      </c>
      <c r="D36" s="218">
        <v>3053.2820000000002</v>
      </c>
      <c r="E36" s="218">
        <v>3589.386</v>
      </c>
      <c r="F36" s="218">
        <v>4642.902</v>
      </c>
      <c r="G36" s="240">
        <v>5952.8280000000004</v>
      </c>
      <c r="H36" s="240">
        <v>7277.942</v>
      </c>
      <c r="I36" s="240">
        <v>7898.9920000000002</v>
      </c>
      <c r="J36" s="240">
        <v>9562.9390000000003</v>
      </c>
      <c r="K36" s="240">
        <v>10691.762000000001</v>
      </c>
      <c r="L36" s="240">
        <v>8881.7620000000006</v>
      </c>
      <c r="M36" s="240">
        <v>10475.566999999999</v>
      </c>
      <c r="N36" s="240">
        <v>11140.951999999999</v>
      </c>
      <c r="O36" s="240">
        <v>11552.692999999999</v>
      </c>
      <c r="P36" s="240">
        <v>12395.369000000001</v>
      </c>
      <c r="Q36" s="247">
        <v>12022.18</v>
      </c>
      <c r="R36" s="247">
        <v>10914.886</v>
      </c>
      <c r="S36" s="247">
        <v>10817.388999999999</v>
      </c>
      <c r="T36" s="247">
        <v>10551.138999999999</v>
      </c>
      <c r="U36" s="247">
        <v>9405.3209999999999</v>
      </c>
      <c r="V36" s="233">
        <v>8957.8940000000002</v>
      </c>
      <c r="W36" s="233">
        <v>9683.5650000000005</v>
      </c>
      <c r="X36" s="233">
        <v>10635.817999999999</v>
      </c>
      <c r="Y36" s="233">
        <v>11373.637000000001</v>
      </c>
      <c r="Z36" s="233">
        <v>11901.692999999999</v>
      </c>
    </row>
    <row r="37" spans="1:26">
      <c r="A37" s="134" t="s">
        <v>82</v>
      </c>
      <c r="B37" s="217">
        <v>13901.672</v>
      </c>
      <c r="C37" s="217">
        <v>12268.253000000001</v>
      </c>
      <c r="D37" s="217">
        <v>12577.02</v>
      </c>
      <c r="E37" s="217">
        <v>14171.835999999999</v>
      </c>
      <c r="F37" s="217">
        <v>18530.221000000001</v>
      </c>
      <c r="G37" s="234">
        <v>22007.85</v>
      </c>
      <c r="H37" s="234">
        <v>22624.065999999999</v>
      </c>
      <c r="I37" s="234">
        <v>24857.206999999999</v>
      </c>
      <c r="J37" s="234">
        <v>28899.948</v>
      </c>
      <c r="K37" s="234">
        <v>32198.013999999999</v>
      </c>
      <c r="L37" s="234">
        <v>29819.228999999999</v>
      </c>
      <c r="M37" s="234">
        <v>26972.873</v>
      </c>
      <c r="N37" s="234">
        <v>25896.934000000001</v>
      </c>
      <c r="O37" s="234">
        <v>22171.911</v>
      </c>
      <c r="P37" s="234">
        <v>21805.257000000001</v>
      </c>
      <c r="Q37" s="246">
        <v>21726.89</v>
      </c>
      <c r="R37" s="245">
        <v>18114.716</v>
      </c>
      <c r="S37" s="245">
        <v>18110.873</v>
      </c>
      <c r="T37" s="245">
        <v>18897.636999999999</v>
      </c>
      <c r="U37" s="245">
        <v>20317.18</v>
      </c>
      <c r="V37" s="232">
        <v>19974.374</v>
      </c>
      <c r="W37" s="232">
        <v>20845.314999999999</v>
      </c>
      <c r="X37" s="232">
        <v>21739.018</v>
      </c>
      <c r="Y37" s="232">
        <v>22607.116000000002</v>
      </c>
      <c r="Z37" s="232">
        <v>23429.54</v>
      </c>
    </row>
    <row r="38" spans="1:26">
      <c r="A38" s="451" t="s">
        <v>205</v>
      </c>
      <c r="B38" s="451"/>
      <c r="C38" s="451"/>
      <c r="D38" s="451"/>
      <c r="E38" s="451"/>
      <c r="F38" s="451"/>
      <c r="G38" s="451"/>
      <c r="H38" s="451"/>
      <c r="I38" s="451"/>
      <c r="J38" s="451"/>
      <c r="K38" s="451"/>
      <c r="L38" s="451"/>
      <c r="M38" s="451"/>
      <c r="N38" s="451"/>
      <c r="O38" s="451"/>
      <c r="P38" s="451"/>
      <c r="Q38" s="451"/>
      <c r="R38" s="451"/>
      <c r="S38" s="451"/>
      <c r="T38" s="201"/>
    </row>
    <row r="39" spans="1:26">
      <c r="A39" s="453" t="s">
        <v>210</v>
      </c>
      <c r="B39" s="453"/>
      <c r="C39" s="453"/>
      <c r="D39" s="453"/>
      <c r="E39" s="453"/>
      <c r="F39" s="453"/>
      <c r="G39" s="453"/>
      <c r="H39" s="453"/>
      <c r="I39" s="453"/>
      <c r="J39" s="453"/>
      <c r="K39" s="453"/>
      <c r="L39" s="453"/>
      <c r="M39" s="453"/>
      <c r="N39" s="453"/>
      <c r="O39" s="453"/>
      <c r="P39" s="453"/>
      <c r="Q39" s="453"/>
      <c r="R39" s="453"/>
      <c r="S39" s="453"/>
      <c r="T39" s="273"/>
    </row>
    <row r="40" spans="1:26">
      <c r="A40" s="454" t="s">
        <v>372</v>
      </c>
      <c r="B40" s="454"/>
      <c r="C40" s="454"/>
      <c r="D40" s="454"/>
      <c r="E40" s="454"/>
      <c r="F40" s="454"/>
      <c r="G40" s="454"/>
      <c r="H40" s="454"/>
      <c r="I40" s="454"/>
      <c r="J40" s="454"/>
      <c r="K40" s="454"/>
      <c r="L40" s="454"/>
      <c r="M40" s="454"/>
      <c r="N40" s="454"/>
      <c r="O40" s="454"/>
      <c r="P40" s="454"/>
      <c r="Q40" s="454"/>
      <c r="R40" s="454"/>
      <c r="S40" s="454"/>
      <c r="T40" s="114"/>
    </row>
    <row r="41" spans="1:26">
      <c r="A41" s="49"/>
      <c r="B41" s="49"/>
      <c r="C41" s="49"/>
      <c r="D41" s="49"/>
      <c r="E41" s="49"/>
      <c r="F41" s="49"/>
      <c r="G41" s="49"/>
      <c r="H41" s="49"/>
      <c r="I41" s="49"/>
      <c r="J41" s="49"/>
      <c r="O41" s="210"/>
      <c r="P41" s="210"/>
      <c r="Q41" s="210"/>
      <c r="R41" s="210"/>
    </row>
    <row r="42" spans="1:26">
      <c r="A42" s="101" t="s">
        <v>217</v>
      </c>
      <c r="B42" s="49"/>
      <c r="C42" s="49"/>
      <c r="D42" s="49"/>
      <c r="E42" s="49"/>
      <c r="F42" s="49"/>
      <c r="G42" s="49"/>
      <c r="H42" s="49"/>
      <c r="I42" s="49"/>
      <c r="J42" s="49"/>
    </row>
    <row r="43" spans="1:26">
      <c r="A43" s="49"/>
      <c r="B43" s="49"/>
      <c r="C43" s="49"/>
      <c r="D43" s="49"/>
      <c r="E43" s="49"/>
      <c r="F43" s="49"/>
      <c r="G43" s="49"/>
      <c r="H43" s="49"/>
      <c r="I43" s="49"/>
      <c r="J43" s="49"/>
    </row>
    <row r="44" spans="1:26">
      <c r="A44" s="49"/>
      <c r="B44" s="49"/>
      <c r="C44" s="49"/>
      <c r="D44" s="49"/>
      <c r="E44" s="49"/>
      <c r="F44" s="49"/>
      <c r="G44" s="49"/>
      <c r="H44" s="49"/>
      <c r="I44" s="49"/>
      <c r="J44" s="49"/>
    </row>
    <row r="45" spans="1:26">
      <c r="A45" s="49"/>
      <c r="B45" s="49"/>
      <c r="C45" s="49"/>
      <c r="D45" s="49"/>
      <c r="E45" s="49"/>
      <c r="F45" s="49"/>
      <c r="G45" s="49"/>
      <c r="H45" s="49"/>
      <c r="I45" s="49"/>
      <c r="J45" s="49"/>
    </row>
    <row r="46" spans="1:26">
      <c r="A46" s="49"/>
      <c r="B46" s="49"/>
      <c r="C46" s="49"/>
      <c r="D46" s="49"/>
      <c r="E46" s="49"/>
      <c r="F46" s="49"/>
      <c r="G46" s="49"/>
      <c r="H46" s="49"/>
      <c r="I46" s="49"/>
      <c r="J46" s="49"/>
    </row>
    <row r="47" spans="1:26">
      <c r="A47" s="49"/>
      <c r="B47" s="49"/>
      <c r="C47" s="49"/>
      <c r="D47" s="49"/>
      <c r="E47" s="49"/>
      <c r="F47" s="49"/>
      <c r="G47" s="49"/>
      <c r="H47" s="49"/>
      <c r="I47" s="49"/>
      <c r="J47" s="49"/>
    </row>
    <row r="48" spans="1:26">
      <c r="A48" s="83"/>
      <c r="B48" s="83"/>
      <c r="C48" s="49"/>
      <c r="D48" s="49"/>
      <c r="E48" s="49"/>
      <c r="F48" s="49"/>
      <c r="G48" s="49"/>
      <c r="H48" s="49"/>
      <c r="I48" s="49"/>
      <c r="J48" s="49"/>
    </row>
    <row r="49" spans="1:10">
      <c r="A49" s="49"/>
      <c r="B49" s="83"/>
      <c r="C49" s="49"/>
      <c r="D49" s="49"/>
      <c r="E49" s="49"/>
      <c r="F49" s="49"/>
      <c r="G49" s="49"/>
      <c r="H49" s="49"/>
      <c r="I49" s="49"/>
      <c r="J49" s="49"/>
    </row>
    <row r="50" spans="1:10">
      <c r="A50" s="49"/>
      <c r="B50" s="83"/>
      <c r="C50" s="49"/>
      <c r="D50" s="49"/>
      <c r="E50" s="49"/>
      <c r="F50" s="49"/>
      <c r="G50" s="49"/>
      <c r="H50" s="49"/>
      <c r="I50" s="49"/>
      <c r="J50" s="49"/>
    </row>
    <row r="51" spans="1:10">
      <c r="A51" s="49"/>
      <c r="B51" s="84"/>
      <c r="C51" s="84"/>
      <c r="D51" s="84"/>
      <c r="E51" s="84"/>
      <c r="F51" s="84"/>
      <c r="G51" s="84"/>
      <c r="H51" s="49"/>
      <c r="I51" s="49"/>
      <c r="J51" s="49"/>
    </row>
    <row r="52" spans="1:10">
      <c r="A52" s="83"/>
      <c r="B52" s="83"/>
      <c r="C52" s="49"/>
      <c r="D52" s="49"/>
      <c r="E52" s="49"/>
      <c r="F52" s="49"/>
      <c r="G52" s="49"/>
      <c r="H52" s="49"/>
      <c r="I52" s="49"/>
      <c r="J52" s="49"/>
    </row>
    <row r="53" spans="1:10">
      <c r="A53" s="83"/>
      <c r="B53" s="83"/>
      <c r="C53" s="49"/>
      <c r="D53" s="49"/>
      <c r="E53" s="49"/>
      <c r="F53" s="49"/>
      <c r="G53" s="49"/>
      <c r="H53" s="49"/>
      <c r="I53" s="49"/>
      <c r="J53" s="49"/>
    </row>
    <row r="54" spans="1:10">
      <c r="A54" s="83"/>
      <c r="B54" s="83"/>
      <c r="C54" s="49"/>
      <c r="D54" s="49"/>
      <c r="E54" s="49"/>
      <c r="F54" s="49"/>
      <c r="G54" s="49"/>
      <c r="H54" s="49"/>
      <c r="I54" s="49"/>
      <c r="J54" s="49"/>
    </row>
    <row r="55" spans="1:10">
      <c r="A55" s="83"/>
      <c r="B55" s="83"/>
      <c r="C55" s="49"/>
      <c r="D55" s="49"/>
      <c r="E55" s="49"/>
      <c r="F55" s="49"/>
      <c r="G55" s="49"/>
      <c r="H55" s="49"/>
      <c r="I55" s="49"/>
      <c r="J55" s="49"/>
    </row>
    <row r="56" spans="1:10">
      <c r="A56" s="83"/>
      <c r="B56" s="83"/>
      <c r="C56" s="49"/>
      <c r="D56" s="49"/>
      <c r="E56" s="49"/>
      <c r="F56" s="49"/>
      <c r="G56" s="49"/>
      <c r="H56" s="49"/>
      <c r="I56" s="49"/>
      <c r="J56" s="49"/>
    </row>
    <row r="57" spans="1:10">
      <c r="A57" s="83"/>
      <c r="B57" s="83"/>
      <c r="C57" s="49"/>
      <c r="D57" s="49"/>
      <c r="E57" s="49"/>
      <c r="F57" s="49"/>
      <c r="G57" s="49"/>
      <c r="H57" s="49"/>
      <c r="I57" s="49"/>
      <c r="J57" s="49"/>
    </row>
    <row r="58" spans="1:10">
      <c r="A58" s="83"/>
      <c r="B58" s="83"/>
      <c r="C58" s="49"/>
      <c r="D58" s="49"/>
      <c r="E58" s="49"/>
      <c r="F58" s="49"/>
      <c r="G58" s="49"/>
      <c r="H58" s="49"/>
      <c r="I58" s="49"/>
      <c r="J58" s="49"/>
    </row>
  </sheetData>
  <mergeCells count="4">
    <mergeCell ref="A38:S38"/>
    <mergeCell ref="A39:S39"/>
    <mergeCell ref="A40:S40"/>
    <mergeCell ref="A1:Z1"/>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rowBreaks count="1" manualBreakCount="1">
    <brk id="43"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1" tint="0.499984740745262"/>
  </sheetPr>
  <dimension ref="A1:I50"/>
  <sheetViews>
    <sheetView showGridLines="0" zoomScale="85" zoomScaleNormal="85" zoomScaleSheetLayoutView="75" workbookViewId="0"/>
  </sheetViews>
  <sheetFormatPr defaultRowHeight="12.75"/>
  <cols>
    <col min="1" max="1" width="9.140625" customWidth="1"/>
  </cols>
  <sheetData>
    <row r="1" spans="1:9">
      <c r="A1" s="24"/>
      <c r="B1" s="24"/>
      <c r="C1" s="24"/>
      <c r="D1" s="24"/>
      <c r="E1" s="24"/>
      <c r="F1" s="24"/>
      <c r="G1" s="24"/>
      <c r="H1" s="24"/>
      <c r="I1" s="24"/>
    </row>
    <row r="2" spans="1:9">
      <c r="A2" s="24"/>
      <c r="B2" s="24"/>
      <c r="C2" s="24"/>
      <c r="D2" s="24"/>
      <c r="E2" s="24"/>
      <c r="F2" s="24"/>
      <c r="G2" s="24"/>
      <c r="H2" s="24"/>
      <c r="I2" s="24"/>
    </row>
    <row r="3" spans="1:9">
      <c r="A3" s="24"/>
      <c r="B3" s="24"/>
      <c r="C3" s="24"/>
      <c r="D3" s="24"/>
      <c r="E3" s="24"/>
      <c r="F3" s="24"/>
      <c r="G3" s="24"/>
      <c r="H3" s="24"/>
      <c r="I3" s="24"/>
    </row>
    <row r="4" spans="1:9">
      <c r="A4" s="380" t="s">
        <v>5</v>
      </c>
      <c r="B4" s="380"/>
      <c r="C4" s="380"/>
      <c r="D4" s="380"/>
      <c r="E4" s="380"/>
      <c r="F4" s="380"/>
      <c r="G4" s="380"/>
      <c r="H4" s="380"/>
      <c r="I4" s="380"/>
    </row>
    <row r="5" spans="1:9">
      <c r="A5" s="379"/>
      <c r="B5" s="379"/>
      <c r="C5" s="379"/>
      <c r="D5" s="379"/>
      <c r="E5" s="379"/>
      <c r="F5" s="379"/>
      <c r="G5" s="379"/>
      <c r="H5" s="379"/>
      <c r="I5" s="379"/>
    </row>
    <row r="6" spans="1:9">
      <c r="A6" s="379" t="s">
        <v>6</v>
      </c>
      <c r="B6" s="379"/>
      <c r="C6" s="379"/>
      <c r="D6" s="379"/>
      <c r="E6" s="379"/>
      <c r="F6" s="379"/>
      <c r="G6" s="379"/>
      <c r="H6" s="379"/>
      <c r="I6" s="379"/>
    </row>
    <row r="7" spans="1:9">
      <c r="A7" s="379"/>
      <c r="B7" s="379"/>
      <c r="C7" s="379"/>
      <c r="D7" s="379"/>
      <c r="E7" s="379"/>
      <c r="F7" s="379"/>
      <c r="G7" s="379"/>
      <c r="H7" s="379"/>
      <c r="I7" s="379"/>
    </row>
    <row r="8" spans="1:9">
      <c r="A8" s="379"/>
      <c r="B8" s="379"/>
      <c r="C8" s="379"/>
      <c r="D8" s="379"/>
      <c r="E8" s="379"/>
      <c r="F8" s="379"/>
      <c r="G8" s="379"/>
      <c r="H8" s="379"/>
      <c r="I8" s="379"/>
    </row>
    <row r="9" spans="1:9">
      <c r="A9" s="379"/>
      <c r="B9" s="379"/>
      <c r="C9" s="379"/>
      <c r="D9" s="379"/>
      <c r="E9" s="379"/>
      <c r="F9" s="379"/>
      <c r="G9" s="379"/>
      <c r="H9" s="379"/>
      <c r="I9" s="379"/>
    </row>
    <row r="10" spans="1:9">
      <c r="A10" s="380" t="s">
        <v>7</v>
      </c>
      <c r="B10" s="380"/>
      <c r="C10" s="380"/>
      <c r="D10" s="380"/>
      <c r="E10" s="380"/>
      <c r="F10" s="380"/>
      <c r="G10" s="380"/>
      <c r="H10" s="380"/>
      <c r="I10" s="380"/>
    </row>
    <row r="11" spans="1:9">
      <c r="A11" s="379"/>
      <c r="B11" s="379"/>
      <c r="C11" s="379"/>
      <c r="D11" s="379"/>
      <c r="E11" s="379"/>
      <c r="F11" s="379"/>
      <c r="G11" s="379"/>
      <c r="H11" s="379"/>
      <c r="I11" s="379"/>
    </row>
    <row r="12" spans="1:9">
      <c r="A12" s="379" t="s">
        <v>275</v>
      </c>
      <c r="B12" s="379"/>
      <c r="C12" s="379"/>
      <c r="D12" s="379"/>
      <c r="E12" s="379"/>
      <c r="F12" s="379"/>
      <c r="G12" s="379"/>
      <c r="H12" s="379"/>
      <c r="I12" s="379"/>
    </row>
    <row r="13" spans="1:9">
      <c r="A13" s="379" t="s">
        <v>276</v>
      </c>
      <c r="B13" s="379"/>
      <c r="C13" s="379"/>
      <c r="D13" s="379"/>
      <c r="E13" s="379"/>
      <c r="F13" s="379"/>
      <c r="G13" s="379"/>
      <c r="H13" s="379"/>
      <c r="I13" s="379"/>
    </row>
    <row r="14" spans="1:9">
      <c r="A14" s="379"/>
      <c r="B14" s="379"/>
      <c r="C14" s="379"/>
      <c r="D14" s="379"/>
      <c r="E14" s="379"/>
      <c r="F14" s="379"/>
      <c r="G14" s="379"/>
      <c r="H14" s="379"/>
      <c r="I14" s="379"/>
    </row>
    <row r="15" spans="1:9">
      <c r="A15" s="379"/>
      <c r="B15" s="379"/>
      <c r="C15" s="379"/>
      <c r="D15" s="379"/>
      <c r="E15" s="379"/>
      <c r="F15" s="379"/>
      <c r="G15" s="379"/>
      <c r="H15" s="379"/>
      <c r="I15" s="379"/>
    </row>
    <row r="16" spans="1:9">
      <c r="A16" s="379"/>
      <c r="B16" s="379"/>
      <c r="C16" s="379"/>
      <c r="D16" s="379"/>
      <c r="E16" s="379"/>
      <c r="F16" s="379"/>
      <c r="G16" s="379"/>
      <c r="H16" s="379"/>
      <c r="I16" s="379"/>
    </row>
    <row r="17" spans="1:9">
      <c r="A17" s="380" t="s">
        <v>8</v>
      </c>
      <c r="B17" s="380"/>
      <c r="C17" s="380"/>
      <c r="D17" s="380"/>
      <c r="E17" s="380"/>
      <c r="F17" s="380"/>
      <c r="G17" s="380"/>
      <c r="H17" s="380"/>
      <c r="I17" s="380"/>
    </row>
    <row r="18" spans="1:9">
      <c r="A18" s="25"/>
      <c r="B18" s="25"/>
      <c r="C18" s="25"/>
      <c r="D18" s="25"/>
      <c r="E18" s="25"/>
      <c r="F18" s="25"/>
      <c r="G18" s="25"/>
      <c r="H18" s="25"/>
      <c r="I18" s="25"/>
    </row>
    <row r="19" spans="1:9">
      <c r="A19" s="379" t="s">
        <v>9</v>
      </c>
      <c r="B19" s="379"/>
      <c r="C19" s="379"/>
      <c r="D19" s="379"/>
      <c r="E19" s="379"/>
      <c r="F19" s="379"/>
      <c r="G19" s="379"/>
      <c r="H19" s="379"/>
      <c r="I19" s="379"/>
    </row>
    <row r="20" spans="1:9">
      <c r="A20" s="381" t="s">
        <v>10</v>
      </c>
      <c r="B20" s="381"/>
      <c r="C20" s="381"/>
      <c r="D20" s="381"/>
      <c r="E20" s="381"/>
      <c r="F20" s="381"/>
      <c r="G20" s="381"/>
      <c r="H20" s="381"/>
      <c r="I20" s="381"/>
    </row>
    <row r="21" spans="1:9">
      <c r="A21" s="381" t="s">
        <v>11</v>
      </c>
      <c r="B21" s="381"/>
      <c r="C21" s="381"/>
      <c r="D21" s="381"/>
      <c r="E21" s="381"/>
      <c r="F21" s="381"/>
      <c r="G21" s="381"/>
      <c r="H21" s="381"/>
      <c r="I21" s="381"/>
    </row>
    <row r="22" spans="1:9">
      <c r="A22" s="379"/>
      <c r="B22" s="379"/>
      <c r="C22" s="379"/>
      <c r="D22" s="379"/>
      <c r="E22" s="379"/>
      <c r="F22" s="379"/>
      <c r="G22" s="379"/>
      <c r="H22" s="379"/>
      <c r="I22" s="379"/>
    </row>
    <row r="23" spans="1:9">
      <c r="A23" s="379"/>
      <c r="B23" s="379"/>
      <c r="C23" s="379"/>
      <c r="D23" s="379"/>
      <c r="E23" s="379"/>
      <c r="F23" s="379"/>
      <c r="G23" s="379"/>
      <c r="H23" s="379"/>
      <c r="I23" s="379"/>
    </row>
    <row r="24" spans="1:9" ht="12.75" customHeight="1">
      <c r="A24" s="379" t="s">
        <v>12</v>
      </c>
      <c r="B24" s="379"/>
      <c r="C24" s="379"/>
      <c r="D24" s="379"/>
      <c r="E24" s="379"/>
      <c r="F24" s="379"/>
      <c r="G24" s="379"/>
      <c r="H24" s="379"/>
      <c r="I24" s="379"/>
    </row>
    <row r="25" spans="1:9" ht="16.5" customHeight="1">
      <c r="A25" s="379" t="s">
        <v>13</v>
      </c>
      <c r="B25" s="379"/>
      <c r="C25" s="379"/>
      <c r="D25" s="379"/>
      <c r="E25" s="379"/>
      <c r="F25" s="379"/>
      <c r="G25" s="379"/>
      <c r="H25" s="379"/>
      <c r="I25" s="379"/>
    </row>
    <row r="26" spans="1:9" ht="16.5" customHeight="1">
      <c r="A26" s="379" t="s">
        <v>14</v>
      </c>
      <c r="B26" s="379"/>
      <c r="C26" s="379"/>
      <c r="D26" s="379"/>
      <c r="E26" s="379"/>
      <c r="F26" s="379"/>
      <c r="G26" s="379"/>
      <c r="H26" s="379"/>
      <c r="I26" s="379"/>
    </row>
    <row r="27" spans="1:9">
      <c r="A27" s="379"/>
      <c r="B27" s="379"/>
      <c r="C27" s="379"/>
      <c r="D27" s="379"/>
      <c r="E27" s="379"/>
      <c r="F27" s="379"/>
      <c r="G27" s="379"/>
      <c r="H27" s="379"/>
      <c r="I27" s="379"/>
    </row>
    <row r="28" spans="1:9" ht="12.75" customHeight="1">
      <c r="A28" s="379" t="s">
        <v>15</v>
      </c>
      <c r="B28" s="379"/>
      <c r="C28" s="379"/>
      <c r="D28" s="379"/>
      <c r="E28" s="379"/>
      <c r="F28" s="379"/>
      <c r="G28" s="379"/>
      <c r="H28" s="379"/>
      <c r="I28" s="379"/>
    </row>
    <row r="29" spans="1:9" ht="12.75" customHeight="1">
      <c r="A29" s="379" t="s">
        <v>16</v>
      </c>
      <c r="B29" s="379"/>
      <c r="C29" s="379"/>
      <c r="D29" s="379"/>
      <c r="E29" s="379"/>
      <c r="F29" s="379"/>
      <c r="G29" s="379"/>
      <c r="H29" s="379"/>
      <c r="I29" s="379"/>
    </row>
    <row r="50" ht="35.25" customHeight="1"/>
  </sheetData>
  <mergeCells count="20">
    <mergeCell ref="A29:I29"/>
    <mergeCell ref="A27:I27"/>
    <mergeCell ref="A17:I17"/>
    <mergeCell ref="A14:I16"/>
    <mergeCell ref="A25:I25"/>
    <mergeCell ref="A26:I26"/>
    <mergeCell ref="A28:I28"/>
    <mergeCell ref="A19:I19"/>
    <mergeCell ref="A20:I20"/>
    <mergeCell ref="A22:I23"/>
    <mergeCell ref="A24:I24"/>
    <mergeCell ref="A21:I21"/>
    <mergeCell ref="A11:I11"/>
    <mergeCell ref="A12:I12"/>
    <mergeCell ref="A13:I13"/>
    <mergeCell ref="A4:I4"/>
    <mergeCell ref="A5:I5"/>
    <mergeCell ref="A6:I6"/>
    <mergeCell ref="A7:I9"/>
    <mergeCell ref="A10:I10"/>
  </mergeCells>
  <phoneticPr fontId="6" type="noConversion"/>
  <hyperlinks>
    <hyperlink ref="A21" r:id="rId1" display="ayhan.topcu@spk.gov.tr"/>
  </hyperlinks>
  <pageMargins left="0.75" right="0.75" top="1" bottom="1" header="0.5" footer="0.5"/>
  <pageSetup paperSize="9" scale="98" orientation="portrait" r:id="rId2"/>
  <headerFooter alignWithMargins="0"/>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8"/>
  <sheetViews>
    <sheetView showGridLines="0" zoomScale="85" zoomScaleNormal="85" workbookViewId="0">
      <pane xSplit="1" ySplit="3" topLeftCell="B4" activePane="bottomRight" state="frozen"/>
      <selection sqref="A1:H1"/>
      <selection pane="topRight" sqref="A1:H1"/>
      <selection pane="bottomLeft" sqref="A1:H1"/>
      <selection pane="bottomRight" sqref="A1:H1"/>
    </sheetView>
  </sheetViews>
  <sheetFormatPr defaultRowHeight="12.75"/>
  <cols>
    <col min="1" max="1" width="18" customWidth="1"/>
    <col min="2" max="10" width="11.28515625" customWidth="1"/>
    <col min="11" max="18" width="11.85546875" customWidth="1"/>
    <col min="19" max="19" width="11.5703125" bestFit="1" customWidth="1"/>
    <col min="20" max="25" width="11.5703125" customWidth="1"/>
  </cols>
  <sheetData>
    <row r="1" spans="1:26" ht="24" customHeight="1">
      <c r="A1" s="448" t="s">
        <v>272</v>
      </c>
      <c r="B1" s="449"/>
      <c r="C1" s="449"/>
      <c r="D1" s="449"/>
      <c r="E1" s="449"/>
      <c r="F1" s="449"/>
      <c r="G1" s="449"/>
      <c r="H1" s="449"/>
      <c r="I1" s="449"/>
      <c r="J1" s="449"/>
      <c r="K1" s="449"/>
      <c r="L1" s="449"/>
      <c r="M1" s="449"/>
      <c r="N1" s="449"/>
      <c r="O1" s="449"/>
      <c r="P1" s="449"/>
      <c r="Q1" s="449"/>
      <c r="R1" s="449"/>
      <c r="S1" s="449"/>
      <c r="T1" s="449"/>
      <c r="U1" s="449"/>
      <c r="V1" s="449"/>
      <c r="W1" s="449"/>
      <c r="X1" s="449"/>
      <c r="Y1" s="449"/>
      <c r="Z1" s="450"/>
    </row>
    <row r="2" spans="1:26">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row>
    <row r="3" spans="1:26">
      <c r="A3" s="131" t="s">
        <v>64</v>
      </c>
      <c r="B3" s="132">
        <v>1999</v>
      </c>
      <c r="C3" s="132">
        <v>2000</v>
      </c>
      <c r="D3" s="132">
        <v>2001</v>
      </c>
      <c r="E3" s="132">
        <v>2002</v>
      </c>
      <c r="F3" s="132">
        <v>2003</v>
      </c>
      <c r="G3" s="132">
        <v>2004</v>
      </c>
      <c r="H3" s="132">
        <v>2005</v>
      </c>
      <c r="I3" s="132">
        <v>2006</v>
      </c>
      <c r="J3" s="132">
        <v>2007</v>
      </c>
      <c r="K3" s="132">
        <v>2008</v>
      </c>
      <c r="L3" s="132">
        <v>2009</v>
      </c>
      <c r="M3" s="132">
        <v>2010</v>
      </c>
      <c r="N3" s="132">
        <v>2011</v>
      </c>
      <c r="O3" s="132">
        <v>2012</v>
      </c>
      <c r="P3" s="132">
        <v>2013</v>
      </c>
      <c r="Q3" s="132">
        <v>2014</v>
      </c>
      <c r="R3" s="132">
        <v>2015</v>
      </c>
      <c r="S3" s="132">
        <v>2016</v>
      </c>
      <c r="T3" s="132">
        <v>2017</v>
      </c>
      <c r="U3" s="132">
        <v>2018</v>
      </c>
      <c r="V3" s="132" t="s">
        <v>325</v>
      </c>
      <c r="W3" s="132" t="s">
        <v>333</v>
      </c>
      <c r="X3" s="132" t="s">
        <v>334</v>
      </c>
      <c r="Y3" s="132" t="s">
        <v>342</v>
      </c>
      <c r="Z3" s="132" t="s">
        <v>341</v>
      </c>
    </row>
    <row r="4" spans="1:26">
      <c r="A4" s="134" t="s">
        <v>57</v>
      </c>
      <c r="B4" s="227">
        <v>1.885</v>
      </c>
      <c r="C4" s="227">
        <v>2.9049999999999998</v>
      </c>
      <c r="D4" s="227">
        <v>1.6890000000000001</v>
      </c>
      <c r="E4" s="227">
        <v>-0.20100000000000001</v>
      </c>
      <c r="F4" s="227">
        <v>-0.70799999999999996</v>
      </c>
      <c r="G4" s="227">
        <v>1.1859999999999999</v>
      </c>
      <c r="H4" s="227">
        <v>0.72799999999999998</v>
      </c>
      <c r="I4" s="227">
        <v>3.8149999999999999</v>
      </c>
      <c r="J4" s="227">
        <v>2.9750000000000001</v>
      </c>
      <c r="K4" s="227">
        <v>0.96499999999999997</v>
      </c>
      <c r="L4" s="227">
        <v>-5.694</v>
      </c>
      <c r="M4" s="227">
        <v>4.1849999999999996</v>
      </c>
      <c r="N4" s="227">
        <v>3.9129999999999998</v>
      </c>
      <c r="O4" s="227">
        <v>0.42799999999999999</v>
      </c>
      <c r="P4" s="241">
        <v>0.43099999999999999</v>
      </c>
      <c r="Q4" s="245">
        <v>2.218</v>
      </c>
      <c r="R4" s="245">
        <v>1.742</v>
      </c>
      <c r="S4" s="245">
        <v>2.23</v>
      </c>
      <c r="T4" s="245">
        <v>2.4649999999999999</v>
      </c>
      <c r="U4" s="245">
        <v>1.522</v>
      </c>
      <c r="V4" s="232">
        <v>0.54400000000000004</v>
      </c>
      <c r="W4" s="232">
        <v>1.2470000000000001</v>
      </c>
      <c r="X4" s="232">
        <v>1.4390000000000001</v>
      </c>
      <c r="Y4" s="232">
        <v>1.3360000000000001</v>
      </c>
      <c r="Z4" s="232">
        <v>1.2350000000000001</v>
      </c>
    </row>
    <row r="5" spans="1:26">
      <c r="A5" s="134" t="s">
        <v>56</v>
      </c>
      <c r="B5" s="227">
        <v>4.7530000000000001</v>
      </c>
      <c r="C5" s="227">
        <v>4.1269999999999998</v>
      </c>
      <c r="D5" s="227">
        <v>0.999</v>
      </c>
      <c r="E5" s="227">
        <v>1.742</v>
      </c>
      <c r="F5" s="227">
        <v>2.8610000000000002</v>
      </c>
      <c r="G5" s="227">
        <v>3.7989999999999999</v>
      </c>
      <c r="H5" s="227">
        <v>3.5129999999999999</v>
      </c>
      <c r="I5" s="227">
        <v>2.855</v>
      </c>
      <c r="J5" s="227">
        <v>1.8759999999999999</v>
      </c>
      <c r="K5" s="227">
        <v>-0.13700000000000001</v>
      </c>
      <c r="L5" s="227">
        <v>-2.5369999999999999</v>
      </c>
      <c r="M5" s="227">
        <v>2.5640000000000001</v>
      </c>
      <c r="N5" s="227">
        <v>1.5509999999999999</v>
      </c>
      <c r="O5" s="227">
        <v>2.2490000000000001</v>
      </c>
      <c r="P5" s="241">
        <v>1.8420000000000001</v>
      </c>
      <c r="Q5" s="246">
        <v>2.5259999999999998</v>
      </c>
      <c r="R5" s="245">
        <v>2.9079999999999999</v>
      </c>
      <c r="S5" s="245">
        <v>1.6379999999999999</v>
      </c>
      <c r="T5" s="245">
        <v>2.37</v>
      </c>
      <c r="U5" s="245">
        <v>2.927</v>
      </c>
      <c r="V5" s="232">
        <v>2.35</v>
      </c>
      <c r="W5" s="232">
        <v>2.089</v>
      </c>
      <c r="X5" s="232">
        <v>1.746</v>
      </c>
      <c r="Y5" s="232">
        <v>1.5589999999999999</v>
      </c>
      <c r="Z5" s="232">
        <v>1.58</v>
      </c>
    </row>
    <row r="6" spans="1:26">
      <c r="A6" s="134" t="s">
        <v>45</v>
      </c>
      <c r="B6" s="227">
        <v>-3.3849999999999998</v>
      </c>
      <c r="C6" s="227">
        <v>-0.78900000000000003</v>
      </c>
      <c r="D6" s="227">
        <v>-4.4089999999999998</v>
      </c>
      <c r="E6" s="227">
        <v>-10.894</v>
      </c>
      <c r="F6" s="227">
        <v>8.9550000000000001</v>
      </c>
      <c r="G6" s="227">
        <v>8.9109999999999996</v>
      </c>
      <c r="H6" s="227">
        <v>8.8520000000000003</v>
      </c>
      <c r="I6" s="227">
        <v>8.0470000000000006</v>
      </c>
      <c r="J6" s="227">
        <v>9.0079999999999991</v>
      </c>
      <c r="K6" s="227">
        <v>4.0570000000000004</v>
      </c>
      <c r="L6" s="227">
        <v>-5.9189999999999996</v>
      </c>
      <c r="M6" s="227">
        <v>10.125</v>
      </c>
      <c r="N6" s="227">
        <v>6.0039999999999996</v>
      </c>
      <c r="O6" s="227">
        <v>-1.026</v>
      </c>
      <c r="P6" s="241">
        <v>2.4049999999999998</v>
      </c>
      <c r="Q6" s="245">
        <v>-2.5129999999999999</v>
      </c>
      <c r="R6" s="245">
        <v>2.7309999999999999</v>
      </c>
      <c r="S6" s="245">
        <v>-2.08</v>
      </c>
      <c r="T6" s="245">
        <v>2.669</v>
      </c>
      <c r="U6" s="245">
        <v>-2.4820000000000002</v>
      </c>
      <c r="V6" s="232">
        <v>-3.0609999999999999</v>
      </c>
      <c r="W6" s="232">
        <v>-1.2809999999999999</v>
      </c>
      <c r="X6" s="232">
        <v>1.4330000000000001</v>
      </c>
      <c r="Y6" s="232">
        <v>2.2829999999999999</v>
      </c>
      <c r="Z6" s="232">
        <v>3.1</v>
      </c>
    </row>
    <row r="7" spans="1:26">
      <c r="A7" s="134" t="s">
        <v>131</v>
      </c>
      <c r="B7" s="227">
        <v>3.556</v>
      </c>
      <c r="C7" s="227">
        <v>3.3759999999999999</v>
      </c>
      <c r="D7" s="227">
        <v>1.2669999999999999</v>
      </c>
      <c r="E7" s="227">
        <v>1.6519999999999999</v>
      </c>
      <c r="F7" s="227">
        <v>0.94099999999999995</v>
      </c>
      <c r="G7" s="227">
        <v>2.7349999999999999</v>
      </c>
      <c r="H7" s="227">
        <v>2.2440000000000002</v>
      </c>
      <c r="I7" s="227">
        <v>3.4540000000000002</v>
      </c>
      <c r="J7" s="227">
        <v>3.7269999999999999</v>
      </c>
      <c r="K7" s="227">
        <v>1.46</v>
      </c>
      <c r="L7" s="227">
        <v>-3.7650000000000001</v>
      </c>
      <c r="M7" s="227">
        <v>1.837</v>
      </c>
      <c r="N7" s="227">
        <v>2.923</v>
      </c>
      <c r="O7" s="227">
        <v>0.68</v>
      </c>
      <c r="P7" s="241">
        <v>2.5999999999999999E-2</v>
      </c>
      <c r="Q7" s="245">
        <v>0.66100000000000003</v>
      </c>
      <c r="R7" s="245">
        <v>1.143</v>
      </c>
      <c r="S7" s="245">
        <v>2.04</v>
      </c>
      <c r="T7" s="245">
        <v>2.5510000000000002</v>
      </c>
      <c r="U7" s="245">
        <v>2.7450000000000001</v>
      </c>
      <c r="V7" s="232">
        <v>1.605</v>
      </c>
      <c r="W7" s="232">
        <v>1.7</v>
      </c>
      <c r="X7" s="232">
        <v>1.55</v>
      </c>
      <c r="Y7" s="232">
        <v>1.55</v>
      </c>
      <c r="Z7" s="232">
        <v>1.56</v>
      </c>
    </row>
    <row r="8" spans="1:26">
      <c r="A8" s="134" t="s">
        <v>46</v>
      </c>
      <c r="B8" s="227">
        <v>0.46800000000000003</v>
      </c>
      <c r="C8" s="227">
        <v>4.3840000000000003</v>
      </c>
      <c r="D8" s="227">
        <v>1.3819999999999999</v>
      </c>
      <c r="E8" s="227">
        <v>3.0529999999999999</v>
      </c>
      <c r="F8" s="227">
        <v>1.139</v>
      </c>
      <c r="G8" s="227">
        <v>5.7569999999999997</v>
      </c>
      <c r="H8" s="227">
        <v>3.1920000000000002</v>
      </c>
      <c r="I8" s="227">
        <v>3.9550000000000001</v>
      </c>
      <c r="J8" s="227">
        <v>6.0640000000000001</v>
      </c>
      <c r="K8" s="227">
        <v>5.0949999999999998</v>
      </c>
      <c r="L8" s="227">
        <v>-0.11899999999999999</v>
      </c>
      <c r="M8" s="227">
        <v>7.5449999999999999</v>
      </c>
      <c r="N8" s="227">
        <v>3.9860000000000002</v>
      </c>
      <c r="O8" s="227">
        <v>1.9279999999999999</v>
      </c>
      <c r="P8" s="241">
        <v>3.0070000000000001</v>
      </c>
      <c r="Q8" s="246">
        <v>0.50600000000000001</v>
      </c>
      <c r="R8" s="245">
        <v>-3.5510000000000002</v>
      </c>
      <c r="S8" s="245">
        <v>-3.3130000000000002</v>
      </c>
      <c r="T8" s="245">
        <v>1.056</v>
      </c>
      <c r="U8" s="245">
        <v>1.1140000000000001</v>
      </c>
      <c r="V8" s="232">
        <v>0.875</v>
      </c>
      <c r="W8" s="232">
        <v>2.0390000000000001</v>
      </c>
      <c r="X8" s="232">
        <v>2.371</v>
      </c>
      <c r="Y8" s="232">
        <v>2.3580000000000001</v>
      </c>
      <c r="Z8" s="232">
        <v>2.4089999999999998</v>
      </c>
    </row>
    <row r="9" spans="1:26">
      <c r="A9" s="134" t="s">
        <v>65</v>
      </c>
      <c r="B9" s="227">
        <v>7.7</v>
      </c>
      <c r="C9" s="227">
        <v>8.5229999999999997</v>
      </c>
      <c r="D9" s="227">
        <v>8.3550000000000004</v>
      </c>
      <c r="E9" s="227">
        <v>9.1470000000000002</v>
      </c>
      <c r="F9" s="227">
        <v>10.018000000000001</v>
      </c>
      <c r="G9" s="227">
        <v>10.151999999999999</v>
      </c>
      <c r="H9" s="227">
        <v>11.365</v>
      </c>
      <c r="I9" s="227">
        <v>12.721</v>
      </c>
      <c r="J9" s="227">
        <v>14.253</v>
      </c>
      <c r="K9" s="227">
        <v>9.65</v>
      </c>
      <c r="L9" s="227">
        <v>9.4009999999999998</v>
      </c>
      <c r="M9" s="227">
        <v>10.563000000000001</v>
      </c>
      <c r="N9" s="227">
        <v>9.5</v>
      </c>
      <c r="O9" s="227">
        <v>7.9</v>
      </c>
      <c r="P9" s="241">
        <v>7.8</v>
      </c>
      <c r="Q9" s="245">
        <v>7.3</v>
      </c>
      <c r="R9" s="245">
        <v>6.9</v>
      </c>
      <c r="S9" s="245">
        <v>6.734</v>
      </c>
      <c r="T9" s="245">
        <v>6.7569999999999997</v>
      </c>
      <c r="U9" s="245">
        <v>6.5670000000000002</v>
      </c>
      <c r="V9" s="232">
        <v>6.1390000000000002</v>
      </c>
      <c r="W9" s="232">
        <v>5.819</v>
      </c>
      <c r="X9" s="232">
        <v>5.9</v>
      </c>
      <c r="Y9" s="232">
        <v>5.7</v>
      </c>
      <c r="Z9" s="232">
        <v>5.6</v>
      </c>
    </row>
    <row r="10" spans="1:26">
      <c r="A10" s="134" t="s">
        <v>132</v>
      </c>
      <c r="B10" s="227">
        <v>2.948</v>
      </c>
      <c r="C10" s="227">
        <v>3.7490000000000001</v>
      </c>
      <c r="D10" s="227">
        <v>0.82299999999999995</v>
      </c>
      <c r="E10" s="227">
        <v>0.46700000000000003</v>
      </c>
      <c r="F10" s="227">
        <v>0.38800000000000001</v>
      </c>
      <c r="G10" s="227">
        <v>2.6680000000000001</v>
      </c>
      <c r="H10" s="227">
        <v>2.3420000000000001</v>
      </c>
      <c r="I10" s="227">
        <v>3.9119999999999999</v>
      </c>
      <c r="J10" s="227">
        <v>0.90800000000000003</v>
      </c>
      <c r="K10" s="227">
        <v>-0.51100000000000001</v>
      </c>
      <c r="L10" s="227">
        <v>-4.9050000000000002</v>
      </c>
      <c r="M10" s="227">
        <v>1.8680000000000001</v>
      </c>
      <c r="N10" s="227">
        <v>1.3360000000000001</v>
      </c>
      <c r="O10" s="227">
        <v>0.22900000000000001</v>
      </c>
      <c r="P10" s="241">
        <v>0.93500000000000005</v>
      </c>
      <c r="Q10" s="245">
        <v>1.6160000000000001</v>
      </c>
      <c r="R10" s="245">
        <v>2.343</v>
      </c>
      <c r="S10" s="245">
        <v>2.3980000000000001</v>
      </c>
      <c r="T10" s="245">
        <v>2.266</v>
      </c>
      <c r="U10" s="245">
        <v>1.4890000000000001</v>
      </c>
      <c r="V10" s="232">
        <v>1.698</v>
      </c>
      <c r="W10" s="232">
        <v>1.905</v>
      </c>
      <c r="X10" s="232">
        <v>1.7230000000000001</v>
      </c>
      <c r="Y10" s="232">
        <v>1.645</v>
      </c>
      <c r="Z10" s="232">
        <v>1.524</v>
      </c>
    </row>
    <row r="11" spans="1:26">
      <c r="A11" s="134" t="s">
        <v>66</v>
      </c>
      <c r="B11" s="227">
        <v>0.79100000000000004</v>
      </c>
      <c r="C11" s="227">
        <v>4.9790000000000001</v>
      </c>
      <c r="D11" s="227">
        <v>3.6429999999999998</v>
      </c>
      <c r="E11" s="227">
        <v>4.4989999999999997</v>
      </c>
      <c r="F11" s="227">
        <v>4.78</v>
      </c>
      <c r="G11" s="227">
        <v>5.0309999999999997</v>
      </c>
      <c r="H11" s="227">
        <v>5.6929999999999996</v>
      </c>
      <c r="I11" s="227">
        <v>5.5010000000000003</v>
      </c>
      <c r="J11" s="227">
        <v>6.3449999999999998</v>
      </c>
      <c r="K11" s="227">
        <v>7.4420000000000002</v>
      </c>
      <c r="L11" s="227">
        <v>4.702</v>
      </c>
      <c r="M11" s="227">
        <v>6.3780000000000001</v>
      </c>
      <c r="N11" s="227">
        <v>6.17</v>
      </c>
      <c r="O11" s="227">
        <v>6.03</v>
      </c>
      <c r="P11" s="241">
        <v>5.5570000000000004</v>
      </c>
      <c r="Q11" s="246">
        <v>5.0069999999999997</v>
      </c>
      <c r="R11" s="245">
        <v>4.8760000000000003</v>
      </c>
      <c r="S11" s="245">
        <v>5.0330000000000004</v>
      </c>
      <c r="T11" s="245">
        <v>5.0670000000000002</v>
      </c>
      <c r="U11" s="245">
        <v>5.1710000000000003</v>
      </c>
      <c r="V11" s="232">
        <v>5.0369999999999999</v>
      </c>
      <c r="W11" s="232">
        <v>5.0720000000000001</v>
      </c>
      <c r="X11" s="232">
        <v>5.226</v>
      </c>
      <c r="Y11" s="232">
        <v>5.3070000000000004</v>
      </c>
      <c r="Z11" s="232">
        <v>5.2939999999999996</v>
      </c>
    </row>
    <row r="12" spans="1:26">
      <c r="A12" s="134" t="s">
        <v>67</v>
      </c>
      <c r="B12" s="227">
        <v>3.0819999999999999</v>
      </c>
      <c r="C12" s="227">
        <v>4.4109999999999996</v>
      </c>
      <c r="D12" s="227">
        <v>2.8940000000000001</v>
      </c>
      <c r="E12" s="227">
        <v>3.6459999999999999</v>
      </c>
      <c r="F12" s="227">
        <v>4.97</v>
      </c>
      <c r="G12" s="227">
        <v>6.6980000000000004</v>
      </c>
      <c r="H12" s="227">
        <v>4.7779999999999996</v>
      </c>
      <c r="I12" s="227">
        <v>5.2430000000000003</v>
      </c>
      <c r="J12" s="227">
        <v>6.617</v>
      </c>
      <c r="K12" s="227">
        <v>4.1529999999999996</v>
      </c>
      <c r="L12" s="227">
        <v>1.1479999999999999</v>
      </c>
      <c r="M12" s="227">
        <v>7.6319999999999997</v>
      </c>
      <c r="N12" s="227">
        <v>3.66</v>
      </c>
      <c r="O12" s="227">
        <v>6.6840000000000002</v>
      </c>
      <c r="P12" s="241">
        <v>7.0640000000000001</v>
      </c>
      <c r="Q12" s="246">
        <v>6.1449999999999996</v>
      </c>
      <c r="R12" s="245">
        <v>6.0670000000000002</v>
      </c>
      <c r="S12" s="245">
        <v>6.8840000000000003</v>
      </c>
      <c r="T12" s="245">
        <v>6.6779999999999999</v>
      </c>
      <c r="U12" s="245">
        <v>6.2439999999999998</v>
      </c>
      <c r="V12" s="232">
        <v>5.718</v>
      </c>
      <c r="W12" s="232">
        <v>6.1829999999999998</v>
      </c>
      <c r="X12" s="232">
        <v>6.3949999999999996</v>
      </c>
      <c r="Y12" s="232">
        <v>6.47</v>
      </c>
      <c r="Z12" s="232">
        <v>6.5190000000000001</v>
      </c>
    </row>
    <row r="13" spans="1:26">
      <c r="A13" s="134" t="s">
        <v>133</v>
      </c>
      <c r="B13" s="227">
        <v>4.444</v>
      </c>
      <c r="C13" s="227">
        <v>5.6349999999999998</v>
      </c>
      <c r="D13" s="227">
        <v>2.581</v>
      </c>
      <c r="E13" s="227">
        <v>1.68</v>
      </c>
      <c r="F13" s="227">
        <v>1.994</v>
      </c>
      <c r="G13" s="227">
        <v>3.9260000000000002</v>
      </c>
      <c r="H13" s="227">
        <v>2.7810000000000001</v>
      </c>
      <c r="I13" s="227">
        <v>4.0549999999999997</v>
      </c>
      <c r="J13" s="227">
        <v>5.1849999999999996</v>
      </c>
      <c r="K13" s="227">
        <v>0.72099999999999997</v>
      </c>
      <c r="L13" s="227">
        <v>-8.2690000000000001</v>
      </c>
      <c r="M13" s="227">
        <v>2.992</v>
      </c>
      <c r="N13" s="227">
        <v>2.5710000000000002</v>
      </c>
      <c r="O13" s="227">
        <v>-1.4259999999999999</v>
      </c>
      <c r="P13" s="241">
        <v>-0.75900000000000001</v>
      </c>
      <c r="Q13" s="246">
        <v>-0.63200000000000001</v>
      </c>
      <c r="R13" s="245">
        <v>0.501</v>
      </c>
      <c r="S13" s="245">
        <v>2.7719999999999998</v>
      </c>
      <c r="T13" s="245">
        <v>3.0430000000000001</v>
      </c>
      <c r="U13" s="245">
        <v>1.6579999999999999</v>
      </c>
      <c r="V13" s="232">
        <v>1.244</v>
      </c>
      <c r="W13" s="232">
        <v>1.4650000000000001</v>
      </c>
      <c r="X13" s="232">
        <v>1.474</v>
      </c>
      <c r="Y13" s="232">
        <v>1.391</v>
      </c>
      <c r="Z13" s="232">
        <v>1.343</v>
      </c>
    </row>
    <row r="14" spans="1:26">
      <c r="A14" s="134" t="s">
        <v>68</v>
      </c>
      <c r="B14" s="227">
        <v>8.4629999999999992</v>
      </c>
      <c r="C14" s="227">
        <v>3.9750000000000001</v>
      </c>
      <c r="D14" s="227">
        <v>4.944</v>
      </c>
      <c r="E14" s="227">
        <v>3.907</v>
      </c>
      <c r="F14" s="227">
        <v>7.944</v>
      </c>
      <c r="G14" s="227">
        <v>7.8490000000000002</v>
      </c>
      <c r="H14" s="227">
        <v>9.2850000000000001</v>
      </c>
      <c r="I14" s="227">
        <v>9.2639999999999993</v>
      </c>
      <c r="J14" s="227">
        <v>9.8010000000000002</v>
      </c>
      <c r="K14" s="227">
        <v>3.891</v>
      </c>
      <c r="L14" s="227">
        <v>8.48</v>
      </c>
      <c r="M14" s="227">
        <v>10.26</v>
      </c>
      <c r="N14" s="227">
        <v>6.6379999999999999</v>
      </c>
      <c r="O14" s="227">
        <v>5.4560000000000004</v>
      </c>
      <c r="P14" s="241">
        <v>6.3860000000000001</v>
      </c>
      <c r="Q14" s="246">
        <v>7.41</v>
      </c>
      <c r="R14" s="245">
        <v>7.9960000000000004</v>
      </c>
      <c r="S14" s="245">
        <v>8.17</v>
      </c>
      <c r="T14" s="245">
        <v>7.1680000000000001</v>
      </c>
      <c r="U14" s="245">
        <v>6.8109999999999999</v>
      </c>
      <c r="V14" s="232">
        <v>6.1239999999999997</v>
      </c>
      <c r="W14" s="232">
        <v>7.0330000000000004</v>
      </c>
      <c r="X14" s="232">
        <v>7.4420000000000002</v>
      </c>
      <c r="Y14" s="232">
        <v>7.4359999999999999</v>
      </c>
      <c r="Z14" s="232">
        <v>7.4390000000000001</v>
      </c>
    </row>
    <row r="15" spans="1:26">
      <c r="A15" s="134" t="s">
        <v>58</v>
      </c>
      <c r="B15" s="227">
        <v>3.214</v>
      </c>
      <c r="C15" s="227">
        <v>3.4529999999999998</v>
      </c>
      <c r="D15" s="227">
        <v>2.8410000000000002</v>
      </c>
      <c r="E15" s="227">
        <v>2.5</v>
      </c>
      <c r="F15" s="227">
        <v>3.339</v>
      </c>
      <c r="G15" s="227">
        <v>2.3479999999999999</v>
      </c>
      <c r="H15" s="227">
        <v>3.149</v>
      </c>
      <c r="I15" s="227">
        <v>2.548</v>
      </c>
      <c r="J15" s="227">
        <v>2.5459999999999998</v>
      </c>
      <c r="K15" s="227">
        <v>-0.34599999999999997</v>
      </c>
      <c r="L15" s="227">
        <v>-4.2469999999999999</v>
      </c>
      <c r="M15" s="227">
        <v>1.7110000000000001</v>
      </c>
      <c r="N15" s="227">
        <v>1.645</v>
      </c>
      <c r="O15" s="227">
        <v>1.4470000000000001</v>
      </c>
      <c r="P15" s="241">
        <v>2.0459999999999998</v>
      </c>
      <c r="Q15" s="246">
        <v>2.948</v>
      </c>
      <c r="R15" s="245">
        <v>2.3490000000000002</v>
      </c>
      <c r="S15" s="245">
        <v>1.7889999999999999</v>
      </c>
      <c r="T15" s="245">
        <v>1.823</v>
      </c>
      <c r="U15" s="245">
        <v>1.3979999999999999</v>
      </c>
      <c r="V15" s="232">
        <v>1.2350000000000001</v>
      </c>
      <c r="W15" s="232">
        <v>1.448</v>
      </c>
      <c r="X15" s="232">
        <v>1.5429999999999999</v>
      </c>
      <c r="Y15" s="232">
        <v>1.502</v>
      </c>
      <c r="Z15" s="232">
        <v>1.5329999999999999</v>
      </c>
    </row>
    <row r="16" spans="1:26">
      <c r="A16" s="134" t="s">
        <v>69</v>
      </c>
      <c r="B16" s="227">
        <v>10.493</v>
      </c>
      <c r="C16" s="227">
        <v>9.468</v>
      </c>
      <c r="D16" s="227">
        <v>5.3090000000000002</v>
      </c>
      <c r="E16" s="227">
        <v>5.9429999999999996</v>
      </c>
      <c r="F16" s="227">
        <v>3.048</v>
      </c>
      <c r="G16" s="227">
        <v>6.7850000000000001</v>
      </c>
      <c r="H16" s="227">
        <v>5.742</v>
      </c>
      <c r="I16" s="227">
        <v>5.0730000000000004</v>
      </c>
      <c r="J16" s="227">
        <v>5.2910000000000004</v>
      </c>
      <c r="K16" s="227">
        <v>-4.548</v>
      </c>
      <c r="L16" s="227">
        <v>-5.1050000000000004</v>
      </c>
      <c r="M16" s="227">
        <v>1.762</v>
      </c>
      <c r="N16" s="227">
        <v>0.33500000000000002</v>
      </c>
      <c r="O16" s="227">
        <v>0.22600000000000001</v>
      </c>
      <c r="P16" s="241">
        <v>1.3520000000000001</v>
      </c>
      <c r="Q16" s="246">
        <v>8.5340000000000007</v>
      </c>
      <c r="R16" s="245">
        <v>25.122</v>
      </c>
      <c r="S16" s="245">
        <v>3.6640000000000001</v>
      </c>
      <c r="T16" s="245">
        <v>8.1359999999999992</v>
      </c>
      <c r="U16" s="245">
        <v>8.3010000000000002</v>
      </c>
      <c r="V16" s="232">
        <v>4.2539999999999996</v>
      </c>
      <c r="W16" s="232">
        <v>3.5009999999999999</v>
      </c>
      <c r="X16" s="232">
        <v>3.15</v>
      </c>
      <c r="Y16" s="232">
        <v>2.8860000000000001</v>
      </c>
      <c r="Z16" s="232">
        <v>2.7229999999999999</v>
      </c>
    </row>
    <row r="17" spans="1:26">
      <c r="A17" s="134" t="s">
        <v>70</v>
      </c>
      <c r="B17" s="227">
        <v>4.7450000000000001</v>
      </c>
      <c r="C17" s="227">
        <v>5.0529999999999999</v>
      </c>
      <c r="D17" s="227">
        <v>3.9980000000000002</v>
      </c>
      <c r="E17" s="227">
        <v>2.88</v>
      </c>
      <c r="F17" s="227">
        <v>3.1890000000000001</v>
      </c>
      <c r="G17" s="227">
        <v>3.1640000000000001</v>
      </c>
      <c r="H17" s="227">
        <v>3.7229999999999999</v>
      </c>
      <c r="I17" s="227">
        <v>4.1749999999999998</v>
      </c>
      <c r="J17" s="227">
        <v>3.77</v>
      </c>
      <c r="K17" s="227">
        <v>1.117</v>
      </c>
      <c r="L17" s="227">
        <v>-3.573</v>
      </c>
      <c r="M17" s="227">
        <v>1.4999999999999999E-2</v>
      </c>
      <c r="N17" s="227">
        <v>-0.997</v>
      </c>
      <c r="O17" s="227">
        <v>-2.9289999999999998</v>
      </c>
      <c r="P17" s="241">
        <v>-1.706</v>
      </c>
      <c r="Q17" s="246">
        <v>1.379</v>
      </c>
      <c r="R17" s="245">
        <v>3.65</v>
      </c>
      <c r="S17" s="245">
        <v>3.169</v>
      </c>
      <c r="T17" s="245">
        <v>2.9830000000000001</v>
      </c>
      <c r="U17" s="245">
        <v>2.5790000000000002</v>
      </c>
      <c r="V17" s="232">
        <v>2.1749999999999998</v>
      </c>
      <c r="W17" s="232">
        <v>1.847</v>
      </c>
      <c r="X17" s="232">
        <v>1.702</v>
      </c>
      <c r="Y17" s="232">
        <v>1.671</v>
      </c>
      <c r="Z17" s="232">
        <v>1.6479999999999999</v>
      </c>
    </row>
    <row r="18" spans="1:26">
      <c r="A18" s="134" t="s">
        <v>71</v>
      </c>
      <c r="B18" s="227">
        <v>3.536</v>
      </c>
      <c r="C18" s="227">
        <v>8.8689999999999998</v>
      </c>
      <c r="D18" s="227">
        <v>0.14499999999999999</v>
      </c>
      <c r="E18" s="227">
        <v>-0.16</v>
      </c>
      <c r="F18" s="227">
        <v>1.1060000000000001</v>
      </c>
      <c r="G18" s="227">
        <v>4.9770000000000003</v>
      </c>
      <c r="H18" s="227">
        <v>4.1420000000000003</v>
      </c>
      <c r="I18" s="227">
        <v>5.7729999999999997</v>
      </c>
      <c r="J18" s="227">
        <v>6.0209999999999999</v>
      </c>
      <c r="K18" s="227">
        <v>3.1760000000000002</v>
      </c>
      <c r="L18" s="227">
        <v>1.329</v>
      </c>
      <c r="M18" s="227">
        <v>5.5410000000000004</v>
      </c>
      <c r="N18" s="227">
        <v>5.15</v>
      </c>
      <c r="O18" s="227">
        <v>2.4049999999999998</v>
      </c>
      <c r="P18" s="241">
        <v>4.2690000000000001</v>
      </c>
      <c r="Q18" s="246">
        <v>3.778</v>
      </c>
      <c r="R18" s="245">
        <v>2.3119999999999998</v>
      </c>
      <c r="S18" s="245">
        <v>3.9820000000000002</v>
      </c>
      <c r="T18" s="245">
        <v>3.5750000000000002</v>
      </c>
      <c r="U18" s="245">
        <v>3.4409999999999998</v>
      </c>
      <c r="V18" s="232">
        <v>3.1320000000000001</v>
      </c>
      <c r="W18" s="232">
        <v>3.069</v>
      </c>
      <c r="X18" s="232">
        <v>3.16</v>
      </c>
      <c r="Y18" s="232">
        <v>3.093</v>
      </c>
      <c r="Z18" s="232">
        <v>3.05</v>
      </c>
    </row>
    <row r="19" spans="1:26">
      <c r="A19" s="134" t="s">
        <v>134</v>
      </c>
      <c r="B19" s="227">
        <v>4.3109999999999999</v>
      </c>
      <c r="C19" s="227">
        <v>4.875</v>
      </c>
      <c r="D19" s="227">
        <v>1.468</v>
      </c>
      <c r="E19" s="227">
        <v>2.1960000000000002</v>
      </c>
      <c r="F19" s="227">
        <v>2.2450000000000001</v>
      </c>
      <c r="G19" s="227">
        <v>4.3259999999999996</v>
      </c>
      <c r="H19" s="227">
        <v>2.8959999999999999</v>
      </c>
      <c r="I19" s="227">
        <v>4.6029999999999998</v>
      </c>
      <c r="J19" s="227">
        <v>3.431</v>
      </c>
      <c r="K19" s="227">
        <v>-0.24199999999999999</v>
      </c>
      <c r="L19" s="227">
        <v>-4.2359999999999998</v>
      </c>
      <c r="M19" s="227">
        <v>6.1890000000000001</v>
      </c>
      <c r="N19" s="227">
        <v>3.052</v>
      </c>
      <c r="O19" s="227">
        <v>-0.63100000000000001</v>
      </c>
      <c r="P19" s="241">
        <v>1.0880000000000001</v>
      </c>
      <c r="Q19" s="246">
        <v>2.7469999999999999</v>
      </c>
      <c r="R19" s="245">
        <v>4.4210000000000003</v>
      </c>
      <c r="S19" s="245">
        <v>2.4129999999999998</v>
      </c>
      <c r="T19" s="245">
        <v>2.4119999999999999</v>
      </c>
      <c r="U19" s="245">
        <v>2.3239999999999998</v>
      </c>
      <c r="V19" s="232">
        <v>0.93600000000000005</v>
      </c>
      <c r="W19" s="232">
        <v>1.462</v>
      </c>
      <c r="X19" s="232">
        <v>2.0510000000000002</v>
      </c>
      <c r="Y19" s="232">
        <v>1.974</v>
      </c>
      <c r="Z19" s="232">
        <v>1.98</v>
      </c>
    </row>
    <row r="20" spans="1:26">
      <c r="A20" s="134" t="s">
        <v>59</v>
      </c>
      <c r="B20" s="227">
        <v>1.56</v>
      </c>
      <c r="C20" s="227">
        <v>3.71</v>
      </c>
      <c r="D20" s="227">
        <v>1.772</v>
      </c>
      <c r="E20" s="227">
        <v>0.249</v>
      </c>
      <c r="F20" s="227">
        <v>0.151</v>
      </c>
      <c r="G20" s="227">
        <v>1.5820000000000001</v>
      </c>
      <c r="H20" s="227">
        <v>0.95</v>
      </c>
      <c r="I20" s="227">
        <v>2.0070000000000001</v>
      </c>
      <c r="J20" s="227">
        <v>1.474</v>
      </c>
      <c r="K20" s="227">
        <v>-1.05</v>
      </c>
      <c r="L20" s="227">
        <v>-5.4820000000000002</v>
      </c>
      <c r="M20" s="227">
        <v>1.6870000000000001</v>
      </c>
      <c r="N20" s="227">
        <v>0.57699999999999996</v>
      </c>
      <c r="O20" s="227">
        <v>-2.819</v>
      </c>
      <c r="P20" s="241">
        <v>-1.728</v>
      </c>
      <c r="Q20" s="246">
        <v>0.114</v>
      </c>
      <c r="R20" s="245">
        <v>0.92400000000000004</v>
      </c>
      <c r="S20" s="245">
        <v>1.119</v>
      </c>
      <c r="T20" s="245">
        <v>1.6839999999999999</v>
      </c>
      <c r="U20" s="245">
        <v>0.85799999999999998</v>
      </c>
      <c r="V20" s="232">
        <v>1.0999999999999999E-2</v>
      </c>
      <c r="W20" s="232">
        <v>0.53700000000000003</v>
      </c>
      <c r="X20" s="232">
        <v>0.77400000000000002</v>
      </c>
      <c r="Y20" s="232">
        <v>0.68700000000000006</v>
      </c>
      <c r="Z20" s="232">
        <v>0.64600000000000002</v>
      </c>
    </row>
    <row r="21" spans="1:26">
      <c r="A21" s="134" t="s">
        <v>60</v>
      </c>
      <c r="B21" s="227">
        <v>-0.252</v>
      </c>
      <c r="C21" s="227">
        <v>2.78</v>
      </c>
      <c r="D21" s="227">
        <v>0.40600000000000003</v>
      </c>
      <c r="E21" s="227">
        <v>0.11799999999999999</v>
      </c>
      <c r="F21" s="227">
        <v>1.528</v>
      </c>
      <c r="G21" s="227">
        <v>2.2050000000000001</v>
      </c>
      <c r="H21" s="227">
        <v>1.663</v>
      </c>
      <c r="I21" s="227">
        <v>1.42</v>
      </c>
      <c r="J21" s="227">
        <v>1.6539999999999999</v>
      </c>
      <c r="K21" s="227">
        <v>-1.0940000000000001</v>
      </c>
      <c r="L21" s="227">
        <v>-5.4160000000000004</v>
      </c>
      <c r="M21" s="227">
        <v>4.1920000000000002</v>
      </c>
      <c r="N21" s="227">
        <v>-0.115</v>
      </c>
      <c r="O21" s="227">
        <v>1.4950000000000001</v>
      </c>
      <c r="P21" s="241">
        <v>2</v>
      </c>
      <c r="Q21" s="246">
        <v>0.375</v>
      </c>
      <c r="R21" s="245">
        <v>1.2230000000000001</v>
      </c>
      <c r="S21" s="245">
        <v>0.60899999999999999</v>
      </c>
      <c r="T21" s="245">
        <v>1.9359999999999999</v>
      </c>
      <c r="U21" s="245">
        <v>0.81399999999999995</v>
      </c>
      <c r="V21" s="232">
        <v>0.89100000000000001</v>
      </c>
      <c r="W21" s="232">
        <v>0.46600000000000003</v>
      </c>
      <c r="X21" s="232">
        <v>0.45300000000000001</v>
      </c>
      <c r="Y21" s="232">
        <v>0.52200000000000002</v>
      </c>
      <c r="Z21" s="232">
        <v>0.501</v>
      </c>
    </row>
    <row r="22" spans="1:26">
      <c r="A22" s="134" t="s">
        <v>72</v>
      </c>
      <c r="B22" s="227">
        <v>5.1609999999999996</v>
      </c>
      <c r="C22" s="227">
        <v>5.1790000000000003</v>
      </c>
      <c r="D22" s="227">
        <v>1.7889999999999999</v>
      </c>
      <c r="E22" s="227">
        <v>3.0169999999999999</v>
      </c>
      <c r="F22" s="227">
        <v>1.8009999999999999</v>
      </c>
      <c r="G22" s="227">
        <v>3.0870000000000002</v>
      </c>
      <c r="H22" s="227">
        <v>3.2029999999999998</v>
      </c>
      <c r="I22" s="227">
        <v>2.6349999999999998</v>
      </c>
      <c r="J22" s="227">
        <v>2.073</v>
      </c>
      <c r="K22" s="227">
        <v>1.008</v>
      </c>
      <c r="L22" s="227">
        <v>-2.9279999999999999</v>
      </c>
      <c r="M22" s="227">
        <v>3.089</v>
      </c>
      <c r="N22" s="227">
        <v>3.1469999999999998</v>
      </c>
      <c r="O22" s="227">
        <v>1.762</v>
      </c>
      <c r="P22" s="241">
        <v>2.33</v>
      </c>
      <c r="Q22" s="246">
        <v>2.8679999999999999</v>
      </c>
      <c r="R22" s="245">
        <v>0.69</v>
      </c>
      <c r="S22" s="245">
        <v>1.107</v>
      </c>
      <c r="T22" s="245">
        <v>2.9790000000000001</v>
      </c>
      <c r="U22" s="245">
        <v>1.879</v>
      </c>
      <c r="V22" s="232">
        <v>1.5449999999999999</v>
      </c>
      <c r="W22" s="232">
        <v>1.7609999999999999</v>
      </c>
      <c r="X22" s="232">
        <v>1.756</v>
      </c>
      <c r="Y22" s="232">
        <v>1.7190000000000001</v>
      </c>
      <c r="Z22" s="232">
        <v>1.7</v>
      </c>
    </row>
    <row r="23" spans="1:26">
      <c r="A23" s="134" t="s">
        <v>73</v>
      </c>
      <c r="B23" s="227">
        <v>-4.2039999999999997</v>
      </c>
      <c r="C23" s="227">
        <v>2.9249999999999998</v>
      </c>
      <c r="D23" s="227">
        <v>1.6779999999999999</v>
      </c>
      <c r="E23" s="227">
        <v>2.504</v>
      </c>
      <c r="F23" s="227">
        <v>3.9180000000000001</v>
      </c>
      <c r="G23" s="227">
        <v>5.3330000000000002</v>
      </c>
      <c r="H23" s="227">
        <v>4.7069999999999999</v>
      </c>
      <c r="I23" s="227">
        <v>6.7789999999999999</v>
      </c>
      <c r="J23" s="227">
        <v>6.8490000000000002</v>
      </c>
      <c r="K23" s="227">
        <v>3.2570000000000001</v>
      </c>
      <c r="L23" s="227">
        <v>1.2050000000000001</v>
      </c>
      <c r="M23" s="227">
        <v>4.3479999999999999</v>
      </c>
      <c r="N23" s="227">
        <v>7.3630000000000004</v>
      </c>
      <c r="O23" s="227">
        <v>3.903</v>
      </c>
      <c r="P23" s="241">
        <v>4.5670000000000002</v>
      </c>
      <c r="Q23" s="245">
        <v>4.7279999999999998</v>
      </c>
      <c r="R23" s="245">
        <v>2.956</v>
      </c>
      <c r="S23" s="245">
        <v>2.0870000000000002</v>
      </c>
      <c r="T23" s="245">
        <v>1.351</v>
      </c>
      <c r="U23" s="245">
        <v>2.569</v>
      </c>
      <c r="V23" s="232">
        <v>3.3559999999999999</v>
      </c>
      <c r="W23" s="232">
        <v>3.6459999999999999</v>
      </c>
      <c r="X23" s="232">
        <v>3.7490000000000001</v>
      </c>
      <c r="Y23" s="232">
        <v>3.75</v>
      </c>
      <c r="Z23" s="232">
        <v>3.75</v>
      </c>
    </row>
    <row r="24" spans="1:26">
      <c r="A24" s="134" t="s">
        <v>188</v>
      </c>
      <c r="B24" s="227">
        <v>11.308999999999999</v>
      </c>
      <c r="C24" s="227">
        <v>8.3620000000000001</v>
      </c>
      <c r="D24" s="227">
        <v>4.8520000000000003</v>
      </c>
      <c r="E24" s="227">
        <v>7.7249999999999996</v>
      </c>
      <c r="F24" s="227">
        <v>3.1469999999999998</v>
      </c>
      <c r="G24" s="227">
        <v>5.1970000000000001</v>
      </c>
      <c r="H24" s="227">
        <v>4.3090000000000002</v>
      </c>
      <c r="I24" s="227">
        <v>5.2640000000000002</v>
      </c>
      <c r="J24" s="227">
        <v>5.8</v>
      </c>
      <c r="K24" s="227">
        <v>3.0129999999999999</v>
      </c>
      <c r="L24" s="227">
        <v>0.79300000000000004</v>
      </c>
      <c r="M24" s="227">
        <v>6.8049999999999997</v>
      </c>
      <c r="N24" s="227">
        <v>3.6859999999999999</v>
      </c>
      <c r="O24" s="227">
        <v>2.403</v>
      </c>
      <c r="P24" s="241">
        <v>3.165</v>
      </c>
      <c r="Q24" s="246">
        <v>3.202</v>
      </c>
      <c r="R24" s="245">
        <v>2.8090000000000002</v>
      </c>
      <c r="S24" s="245">
        <v>2.9470000000000001</v>
      </c>
      <c r="T24" s="245">
        <v>3.16</v>
      </c>
      <c r="U24" s="245">
        <v>2.665</v>
      </c>
      <c r="V24" s="232">
        <v>1.954</v>
      </c>
      <c r="W24" s="232">
        <v>2.218</v>
      </c>
      <c r="X24" s="232">
        <v>2.7480000000000002</v>
      </c>
      <c r="Y24" s="232">
        <v>2.8940000000000001</v>
      </c>
      <c r="Z24" s="232">
        <v>2.8740000000000001</v>
      </c>
    </row>
    <row r="25" spans="1:26">
      <c r="A25" s="134" t="s">
        <v>74</v>
      </c>
      <c r="B25" s="227">
        <v>8.4209999999999994</v>
      </c>
      <c r="C25" s="227">
        <v>8.4420000000000002</v>
      </c>
      <c r="D25" s="227">
        <v>2.532</v>
      </c>
      <c r="E25" s="227">
        <v>3.819</v>
      </c>
      <c r="F25" s="227">
        <v>1.629</v>
      </c>
      <c r="G25" s="227">
        <v>3.6120000000000001</v>
      </c>
      <c r="H25" s="227">
        <v>3.173</v>
      </c>
      <c r="I25" s="227">
        <v>5.1790000000000003</v>
      </c>
      <c r="J25" s="227">
        <v>8.3539999999999992</v>
      </c>
      <c r="K25" s="227">
        <v>-1.2789999999999999</v>
      </c>
      <c r="L25" s="227">
        <v>-4.359</v>
      </c>
      <c r="M25" s="227">
        <v>4.8650000000000002</v>
      </c>
      <c r="N25" s="227">
        <v>2.5390000000000001</v>
      </c>
      <c r="O25" s="227">
        <v>-0.35199999999999998</v>
      </c>
      <c r="P25" s="241">
        <v>3.6539999999999999</v>
      </c>
      <c r="Q25" s="245">
        <v>4.2969999999999997</v>
      </c>
      <c r="R25" s="245">
        <v>3.9159999999999999</v>
      </c>
      <c r="S25" s="245">
        <v>2.411</v>
      </c>
      <c r="T25" s="245">
        <v>1.546</v>
      </c>
      <c r="U25" s="245">
        <v>2.6030000000000002</v>
      </c>
      <c r="V25" s="232">
        <v>2.5619999999999998</v>
      </c>
      <c r="W25" s="232">
        <v>2.774</v>
      </c>
      <c r="X25" s="232">
        <v>2.66</v>
      </c>
      <c r="Y25" s="232">
        <v>2.633</v>
      </c>
      <c r="Z25" s="232">
        <v>2.601</v>
      </c>
    </row>
    <row r="26" spans="1:26">
      <c r="A26" s="134" t="s">
        <v>52</v>
      </c>
      <c r="B26" s="227">
        <v>3.1869999999999998</v>
      </c>
      <c r="C26" s="227">
        <v>4.2089999999999996</v>
      </c>
      <c r="D26" s="227">
        <v>3.8410000000000002</v>
      </c>
      <c r="E26" s="227">
        <v>4.5279999999999996</v>
      </c>
      <c r="F26" s="227">
        <v>3.8490000000000002</v>
      </c>
      <c r="G26" s="227">
        <v>5.0049999999999999</v>
      </c>
      <c r="H26" s="227">
        <v>4.3879999999999999</v>
      </c>
      <c r="I26" s="227">
        <v>3.851</v>
      </c>
      <c r="J26" s="227">
        <v>0.42199999999999999</v>
      </c>
      <c r="K26" s="227">
        <v>0.85099999999999998</v>
      </c>
      <c r="L26" s="227">
        <v>-6.601</v>
      </c>
      <c r="M26" s="227">
        <v>0.65500000000000003</v>
      </c>
      <c r="N26" s="227">
        <v>1.6579999999999999</v>
      </c>
      <c r="O26" s="227">
        <v>-1.631</v>
      </c>
      <c r="P26" s="241">
        <v>2.0939999999999999</v>
      </c>
      <c r="Q26" s="245">
        <v>4.2249999999999996</v>
      </c>
      <c r="R26" s="245">
        <v>3.536</v>
      </c>
      <c r="S26" s="245">
        <v>2.2810000000000001</v>
      </c>
      <c r="T26" s="245">
        <v>4.1369999999999996</v>
      </c>
      <c r="U26" s="245">
        <v>4.9400000000000004</v>
      </c>
      <c r="V26" s="232">
        <v>4.5999999999999996</v>
      </c>
      <c r="W26" s="232">
        <v>3.3</v>
      </c>
      <c r="X26" s="232">
        <v>2.9</v>
      </c>
      <c r="Y26" s="232">
        <v>2.6</v>
      </c>
      <c r="Z26" s="232">
        <v>2.4</v>
      </c>
    </row>
    <row r="27" spans="1:26">
      <c r="A27" s="134" t="s">
        <v>53</v>
      </c>
      <c r="B27" s="227">
        <v>6.1310000000000002</v>
      </c>
      <c r="C27" s="227">
        <v>8.6709999999999994</v>
      </c>
      <c r="D27" s="227">
        <v>0.51800000000000002</v>
      </c>
      <c r="E27" s="227">
        <v>5.391</v>
      </c>
      <c r="F27" s="227">
        <v>5.7889999999999997</v>
      </c>
      <c r="G27" s="227">
        <v>6.7830000000000004</v>
      </c>
      <c r="H27" s="227">
        <v>4.976</v>
      </c>
      <c r="I27" s="227">
        <v>5.5839999999999996</v>
      </c>
      <c r="J27" s="227">
        <v>6.2990000000000004</v>
      </c>
      <c r="K27" s="227">
        <v>4.8319999999999999</v>
      </c>
      <c r="L27" s="227">
        <v>-1.514</v>
      </c>
      <c r="M27" s="227">
        <v>7.5279999999999996</v>
      </c>
      <c r="N27" s="227">
        <v>5.2930000000000001</v>
      </c>
      <c r="O27" s="227">
        <v>5.4740000000000002</v>
      </c>
      <c r="P27" s="241">
        <v>4.694</v>
      </c>
      <c r="Q27" s="246">
        <v>6.0069999999999997</v>
      </c>
      <c r="R27" s="245">
        <v>5.0069999999999997</v>
      </c>
      <c r="S27" s="245">
        <v>4.45</v>
      </c>
      <c r="T27" s="245">
        <v>5.742</v>
      </c>
      <c r="U27" s="245">
        <v>4.7409999999999997</v>
      </c>
      <c r="V27" s="232">
        <v>4.5</v>
      </c>
      <c r="W27" s="232">
        <v>4.4000000000000004</v>
      </c>
      <c r="X27" s="232">
        <v>4.9000000000000004</v>
      </c>
      <c r="Y27" s="232">
        <v>4.84</v>
      </c>
      <c r="Z27" s="232">
        <v>4.84</v>
      </c>
    </row>
    <row r="28" spans="1:26">
      <c r="A28" s="134" t="s">
        <v>75</v>
      </c>
      <c r="B28" s="227">
        <v>2.754</v>
      </c>
      <c r="C28" s="227">
        <v>4.9420000000000002</v>
      </c>
      <c r="D28" s="227">
        <v>-0.40400000000000003</v>
      </c>
      <c r="E28" s="227">
        <v>-0.04</v>
      </c>
      <c r="F28" s="227">
        <v>1.446</v>
      </c>
      <c r="G28" s="227">
        <v>3.9209999999999998</v>
      </c>
      <c r="H28" s="227">
        <v>2.3079999999999998</v>
      </c>
      <c r="I28" s="227">
        <v>4.4950000000000001</v>
      </c>
      <c r="J28" s="227">
        <v>2.2909999999999999</v>
      </c>
      <c r="K28" s="227">
        <v>1.1439999999999999</v>
      </c>
      <c r="L28" s="227">
        <v>-5.2859999999999996</v>
      </c>
      <c r="M28" s="227">
        <v>5.1180000000000003</v>
      </c>
      <c r="N28" s="227">
        <v>3.6629999999999998</v>
      </c>
      <c r="O28" s="227">
        <v>3.6419999999999999</v>
      </c>
      <c r="P28" s="241">
        <v>1.3540000000000001</v>
      </c>
      <c r="Q28" s="246">
        <v>2.8039999999999998</v>
      </c>
      <c r="R28" s="245">
        <v>3.2879999999999998</v>
      </c>
      <c r="S28" s="245">
        <v>2.911</v>
      </c>
      <c r="T28" s="245">
        <v>2.117</v>
      </c>
      <c r="U28" s="245">
        <v>1.9950000000000001</v>
      </c>
      <c r="V28" s="232">
        <v>0.39600000000000002</v>
      </c>
      <c r="W28" s="232">
        <v>1.3069999999999999</v>
      </c>
      <c r="X28" s="232">
        <v>1.899</v>
      </c>
      <c r="Y28" s="232">
        <v>2.1080000000000001</v>
      </c>
      <c r="Z28" s="232">
        <v>2.2690000000000001</v>
      </c>
    </row>
    <row r="29" spans="1:26">
      <c r="A29" s="134" t="s">
        <v>76</v>
      </c>
      <c r="B29" s="227">
        <v>6.11</v>
      </c>
      <c r="C29" s="227">
        <v>5.383</v>
      </c>
      <c r="D29" s="227">
        <v>3.524</v>
      </c>
      <c r="E29" s="227">
        <v>3.1859999999999999</v>
      </c>
      <c r="F29" s="227">
        <v>3.1930000000000001</v>
      </c>
      <c r="G29" s="227">
        <v>4.0919999999999996</v>
      </c>
      <c r="H29" s="227">
        <v>4.4720000000000004</v>
      </c>
      <c r="I29" s="227">
        <v>6.8440000000000003</v>
      </c>
      <c r="J29" s="227">
        <v>7.0880000000000001</v>
      </c>
      <c r="K29" s="227">
        <v>7.1559999999999997</v>
      </c>
      <c r="L29" s="227">
        <v>4.6740000000000004</v>
      </c>
      <c r="M29" s="227">
        <v>5.1470000000000002</v>
      </c>
      <c r="N29" s="227">
        <v>1.7649999999999999</v>
      </c>
      <c r="O29" s="227">
        <v>2.226</v>
      </c>
      <c r="P29" s="241">
        <v>3.302</v>
      </c>
      <c r="Q29" s="246">
        <v>2.9159999999999999</v>
      </c>
      <c r="R29" s="51">
        <v>4.3719999999999999</v>
      </c>
      <c r="S29" s="51">
        <v>4.3470000000000004</v>
      </c>
      <c r="T29" s="245">
        <v>4.077</v>
      </c>
      <c r="U29" s="51">
        <v>5.3140000000000001</v>
      </c>
      <c r="V29" s="290">
        <v>5.516</v>
      </c>
      <c r="W29" s="290">
        <v>5.8680000000000003</v>
      </c>
      <c r="X29" s="290">
        <v>5.9550000000000001</v>
      </c>
      <c r="Y29" s="290">
        <v>5.9669999999999996</v>
      </c>
      <c r="Z29" s="290">
        <v>5.95</v>
      </c>
    </row>
    <row r="30" spans="1:26">
      <c r="A30" s="134" t="s">
        <v>78</v>
      </c>
      <c r="B30" s="227">
        <v>1.4950000000000001</v>
      </c>
      <c r="C30" s="227">
        <v>2.6949999999999998</v>
      </c>
      <c r="D30" s="227">
        <v>0.61699999999999999</v>
      </c>
      <c r="E30" s="227">
        <v>5.4539999999999997</v>
      </c>
      <c r="F30" s="227">
        <v>4.165</v>
      </c>
      <c r="G30" s="227">
        <v>4.9589999999999996</v>
      </c>
      <c r="H30" s="227">
        <v>6.2850000000000001</v>
      </c>
      <c r="I30" s="227">
        <v>7.5289999999999999</v>
      </c>
      <c r="J30" s="227">
        <v>8.5180000000000007</v>
      </c>
      <c r="K30" s="227">
        <v>9.1430000000000007</v>
      </c>
      <c r="L30" s="227">
        <v>1.0489999999999999</v>
      </c>
      <c r="M30" s="227">
        <v>8.4510000000000005</v>
      </c>
      <c r="N30" s="227">
        <v>6.452</v>
      </c>
      <c r="O30" s="227">
        <v>5.9509999999999996</v>
      </c>
      <c r="P30" s="241">
        <v>5.8369999999999997</v>
      </c>
      <c r="Q30" s="246">
        <v>2.3940000000000001</v>
      </c>
      <c r="R30" s="245">
        <v>3.274</v>
      </c>
      <c r="S30" s="245">
        <v>4.048</v>
      </c>
      <c r="T30" s="245">
        <v>2.4740000000000002</v>
      </c>
      <c r="U30" s="245">
        <v>3.9910000000000001</v>
      </c>
      <c r="V30" s="232">
        <v>2.5950000000000002</v>
      </c>
      <c r="W30" s="232">
        <v>3.6190000000000002</v>
      </c>
      <c r="X30" s="232">
        <v>4.0010000000000003</v>
      </c>
      <c r="Y30" s="232">
        <v>3.9940000000000002</v>
      </c>
      <c r="Z30" s="232">
        <v>3.8980000000000001</v>
      </c>
    </row>
    <row r="31" spans="1:26">
      <c r="A31" s="134" t="s">
        <v>135</v>
      </c>
      <c r="B31" s="227">
        <v>4.524</v>
      </c>
      <c r="C31" s="227">
        <v>4.26</v>
      </c>
      <c r="D31" s="227">
        <v>1.2050000000000001</v>
      </c>
      <c r="E31" s="227">
        <v>1.4430000000000001</v>
      </c>
      <c r="F31" s="227">
        <v>3.5619999999999998</v>
      </c>
      <c r="G31" s="227">
        <v>5.1360000000000001</v>
      </c>
      <c r="H31" s="227">
        <v>3.4940000000000002</v>
      </c>
      <c r="I31" s="227">
        <v>6.18</v>
      </c>
      <c r="J31" s="227">
        <v>7.0350000000000001</v>
      </c>
      <c r="K31" s="227">
        <v>4.25</v>
      </c>
      <c r="L31" s="227">
        <v>2.82</v>
      </c>
      <c r="M31" s="227">
        <v>3.6070000000000002</v>
      </c>
      <c r="N31" s="227">
        <v>5.0170000000000003</v>
      </c>
      <c r="O31" s="227">
        <v>1.6080000000000001</v>
      </c>
      <c r="P31" s="241">
        <v>1.3919999999999999</v>
      </c>
      <c r="Q31" s="245">
        <v>3.3180000000000001</v>
      </c>
      <c r="R31" s="245">
        <v>3.839</v>
      </c>
      <c r="S31" s="245">
        <v>3.0630000000000002</v>
      </c>
      <c r="T31" s="245">
        <v>4.9370000000000003</v>
      </c>
      <c r="U31" s="245">
        <v>5.149</v>
      </c>
      <c r="V31" s="232">
        <v>4.0259999999999998</v>
      </c>
      <c r="W31" s="232">
        <v>3.0830000000000002</v>
      </c>
      <c r="X31" s="232">
        <v>2.69</v>
      </c>
      <c r="Y31" s="232">
        <v>2.5259999999999998</v>
      </c>
      <c r="Z31" s="232">
        <v>2.4870000000000001</v>
      </c>
    </row>
    <row r="32" spans="1:26">
      <c r="A32" s="134" t="s">
        <v>197</v>
      </c>
      <c r="B32" s="227">
        <v>6.351</v>
      </c>
      <c r="C32" s="227">
        <v>10.045999999999999</v>
      </c>
      <c r="D32" s="227">
        <v>5.09</v>
      </c>
      <c r="E32" s="227">
        <v>4.7439999999999998</v>
      </c>
      <c r="F32" s="227">
        <v>7.3490000000000002</v>
      </c>
      <c r="G32" s="227">
        <v>7.1760000000000002</v>
      </c>
      <c r="H32" s="227">
        <v>6.3760000000000003</v>
      </c>
      <c r="I32" s="227">
        <v>8.1539999999999999</v>
      </c>
      <c r="J32" s="227">
        <v>8.5350000000000001</v>
      </c>
      <c r="K32" s="227">
        <v>5.2480000000000002</v>
      </c>
      <c r="L32" s="227">
        <v>-7.8209999999999997</v>
      </c>
      <c r="M32" s="227">
        <v>4.5039999999999996</v>
      </c>
      <c r="N32" s="227">
        <v>5.0659999999999998</v>
      </c>
      <c r="O32" s="227">
        <v>3.7</v>
      </c>
      <c r="P32" s="241">
        <v>1.8</v>
      </c>
      <c r="Q32" s="245">
        <v>0.7</v>
      </c>
      <c r="R32" s="245">
        <v>-2.3079999999999998</v>
      </c>
      <c r="S32" s="245">
        <v>0.32900000000000001</v>
      </c>
      <c r="T32" s="245">
        <v>1.63</v>
      </c>
      <c r="U32" s="245">
        <v>2.2549999999999999</v>
      </c>
      <c r="V32" s="232">
        <v>1.0840000000000001</v>
      </c>
      <c r="W32" s="232">
        <v>1.87</v>
      </c>
      <c r="X32" s="232">
        <v>2.0449999999999999</v>
      </c>
      <c r="Y32" s="232">
        <v>2.0489999999999999</v>
      </c>
      <c r="Z32" s="232">
        <v>1.9450000000000001</v>
      </c>
    </row>
    <row r="33" spans="1:26">
      <c r="A33" s="134" t="s">
        <v>79</v>
      </c>
      <c r="B33" s="227">
        <v>2.879</v>
      </c>
      <c r="C33" s="227">
        <v>8.4179999999999993</v>
      </c>
      <c r="D33" s="227">
        <v>-1.948</v>
      </c>
      <c r="E33" s="227">
        <v>3.7269999999999999</v>
      </c>
      <c r="F33" s="227">
        <v>5.94</v>
      </c>
      <c r="G33" s="227">
        <v>5.4450000000000003</v>
      </c>
      <c r="H33" s="227">
        <v>6.242</v>
      </c>
      <c r="I33" s="227">
        <v>7.6680000000000001</v>
      </c>
      <c r="J33" s="227">
        <v>6.7969999999999997</v>
      </c>
      <c r="K33" s="227">
        <v>5.95</v>
      </c>
      <c r="L33" s="227">
        <v>3.5390000000000001</v>
      </c>
      <c r="M33" s="227">
        <v>8.016</v>
      </c>
      <c r="N33" s="227">
        <v>8.4049999999999994</v>
      </c>
      <c r="O33" s="227">
        <v>9.1449999999999996</v>
      </c>
      <c r="P33" s="209">
        <v>3.3959999999999999</v>
      </c>
      <c r="Q33" s="245">
        <v>4.9610000000000003</v>
      </c>
      <c r="R33" s="245">
        <v>5.008</v>
      </c>
      <c r="S33" s="245">
        <v>4.4870000000000001</v>
      </c>
      <c r="T33" s="245">
        <v>3.42</v>
      </c>
      <c r="U33" s="245">
        <v>3.2090000000000001</v>
      </c>
      <c r="V33" s="232">
        <v>2.72</v>
      </c>
      <c r="W33" s="232">
        <v>3.532</v>
      </c>
      <c r="X33" s="232">
        <v>4.2549999999999999</v>
      </c>
      <c r="Y33" s="232">
        <v>4.5039999999999996</v>
      </c>
      <c r="Z33" s="232">
        <v>4.6429999999999998</v>
      </c>
    </row>
    <row r="34" spans="1:26">
      <c r="A34" s="134" t="s">
        <v>80</v>
      </c>
      <c r="B34" s="227">
        <v>-0.46300000000000002</v>
      </c>
      <c r="C34" s="227">
        <v>5.3360000000000003</v>
      </c>
      <c r="D34" s="227">
        <v>3.3050000000000002</v>
      </c>
      <c r="E34" s="227">
        <v>3.0939999999999999</v>
      </c>
      <c r="F34" s="227">
        <v>4.0910000000000002</v>
      </c>
      <c r="G34" s="227">
        <v>7.2</v>
      </c>
      <c r="H34" s="227">
        <v>5.7430000000000003</v>
      </c>
      <c r="I34" s="227">
        <v>6.3179999999999996</v>
      </c>
      <c r="J34" s="227">
        <v>4.9119999999999999</v>
      </c>
      <c r="K34" s="227">
        <v>3.5670000000000002</v>
      </c>
      <c r="L34" s="227">
        <v>-1.5940000000000001</v>
      </c>
      <c r="M34" s="227">
        <v>5.8250000000000002</v>
      </c>
      <c r="N34" s="227">
        <v>6.1189999999999998</v>
      </c>
      <c r="O34" s="227">
        <v>5.3319999999999999</v>
      </c>
      <c r="P34" s="241">
        <v>4.0490000000000004</v>
      </c>
      <c r="Q34" s="245">
        <v>1.7689999999999999</v>
      </c>
      <c r="R34" s="245">
        <v>2.306</v>
      </c>
      <c r="S34" s="245">
        <v>1.694</v>
      </c>
      <c r="T34" s="245">
        <v>1.2549999999999999</v>
      </c>
      <c r="U34" s="245">
        <v>4.024</v>
      </c>
      <c r="V34" s="232">
        <v>2.5150000000000001</v>
      </c>
      <c r="W34" s="232">
        <v>3.0169999999999999</v>
      </c>
      <c r="X34" s="232">
        <v>3.2290000000000001</v>
      </c>
      <c r="Y34" s="232">
        <v>3.2650000000000001</v>
      </c>
      <c r="Z34" s="232">
        <v>3.2610000000000001</v>
      </c>
    </row>
    <row r="35" spans="1:26">
      <c r="A35" s="134" t="s">
        <v>81</v>
      </c>
      <c r="B35" s="227">
        <v>4.5720000000000001</v>
      </c>
      <c r="C35" s="227">
        <v>4.4560000000000004</v>
      </c>
      <c r="D35" s="227">
        <v>3.444</v>
      </c>
      <c r="E35" s="227">
        <v>6.149</v>
      </c>
      <c r="F35" s="227">
        <v>7.1890000000000001</v>
      </c>
      <c r="G35" s="227">
        <v>6.2889999999999997</v>
      </c>
      <c r="H35" s="227">
        <v>4.1879999999999997</v>
      </c>
      <c r="I35" s="227">
        <v>4.968</v>
      </c>
      <c r="J35" s="227">
        <v>5.4349999999999996</v>
      </c>
      <c r="K35" s="227">
        <v>1.726</v>
      </c>
      <c r="L35" s="227">
        <v>-0.69099999999999995</v>
      </c>
      <c r="M35" s="227">
        <v>7.5129999999999999</v>
      </c>
      <c r="N35" s="227">
        <v>0.84</v>
      </c>
      <c r="O35" s="227">
        <v>7.2430000000000003</v>
      </c>
      <c r="P35" s="241">
        <v>2.6869999999999998</v>
      </c>
      <c r="Q35" s="246">
        <v>0.98399999999999999</v>
      </c>
      <c r="R35" s="245">
        <v>3.1339999999999999</v>
      </c>
      <c r="S35" s="245">
        <v>3.3559999999999999</v>
      </c>
      <c r="T35" s="245">
        <v>4.024</v>
      </c>
      <c r="U35" s="245">
        <v>4.133</v>
      </c>
      <c r="V35" s="232">
        <v>2.871</v>
      </c>
      <c r="W35" s="232">
        <v>3.0070000000000001</v>
      </c>
      <c r="X35" s="232">
        <v>3.4910000000000001</v>
      </c>
      <c r="Y35" s="232">
        <v>3.649</v>
      </c>
      <c r="Z35" s="232">
        <v>3.649</v>
      </c>
    </row>
    <row r="36" spans="1:26" s="74" customFormat="1">
      <c r="A36" s="165" t="s">
        <v>55</v>
      </c>
      <c r="B36" s="229">
        <v>-3.3889999999999998</v>
      </c>
      <c r="C36" s="229">
        <v>6.64</v>
      </c>
      <c r="D36" s="229">
        <v>-5.9619999999999997</v>
      </c>
      <c r="E36" s="229">
        <v>6.43</v>
      </c>
      <c r="F36" s="229">
        <v>5.6079999999999997</v>
      </c>
      <c r="G36" s="229">
        <v>9.6440000000000001</v>
      </c>
      <c r="H36" s="229">
        <v>9.01</v>
      </c>
      <c r="I36" s="229">
        <v>7.11</v>
      </c>
      <c r="J36" s="229">
        <v>5.03</v>
      </c>
      <c r="K36" s="229">
        <v>0.84499999999999997</v>
      </c>
      <c r="L36" s="229">
        <v>-4.7039999999999997</v>
      </c>
      <c r="M36" s="229">
        <v>8.4870000000000001</v>
      </c>
      <c r="N36" s="229">
        <v>11.113</v>
      </c>
      <c r="O36" s="229">
        <v>4.79</v>
      </c>
      <c r="P36" s="242">
        <v>8.4909999999999997</v>
      </c>
      <c r="Q36" s="247">
        <v>5.1669999999999998</v>
      </c>
      <c r="R36" s="247">
        <v>6.0860000000000003</v>
      </c>
      <c r="S36" s="247">
        <v>3.1840000000000002</v>
      </c>
      <c r="T36" s="247">
        <v>7.4710000000000001</v>
      </c>
      <c r="U36" s="247">
        <v>2.827</v>
      </c>
      <c r="V36" s="233">
        <v>0.249</v>
      </c>
      <c r="W36" s="233">
        <v>2.9860000000000002</v>
      </c>
      <c r="X36" s="233">
        <v>2.9980000000000002</v>
      </c>
      <c r="Y36" s="233">
        <v>3.032</v>
      </c>
      <c r="Z36" s="233">
        <v>3.468</v>
      </c>
    </row>
    <row r="37" spans="1:26">
      <c r="A37" s="134" t="s">
        <v>82</v>
      </c>
      <c r="B37" s="227">
        <v>3.0720000000000001</v>
      </c>
      <c r="C37" s="227">
        <v>3.92</v>
      </c>
      <c r="D37" s="227">
        <v>4.1319999999999997</v>
      </c>
      <c r="E37" s="227">
        <v>3.923</v>
      </c>
      <c r="F37" s="227">
        <v>5.7949999999999999</v>
      </c>
      <c r="G37" s="227">
        <v>5.0609999999999999</v>
      </c>
      <c r="H37" s="227">
        <v>0.59899999999999998</v>
      </c>
      <c r="I37" s="227">
        <v>5.6520000000000001</v>
      </c>
      <c r="J37" s="227">
        <v>3.274</v>
      </c>
      <c r="K37" s="227">
        <v>-0.33500000000000002</v>
      </c>
      <c r="L37" s="227">
        <v>-4.3010000000000002</v>
      </c>
      <c r="M37" s="227">
        <v>-5.4779999999999998</v>
      </c>
      <c r="N37" s="227">
        <v>-9.1319999999999997</v>
      </c>
      <c r="O37" s="227">
        <v>-7.3</v>
      </c>
      <c r="P37" s="241">
        <v>-3.242</v>
      </c>
      <c r="Q37" s="246">
        <v>0.74</v>
      </c>
      <c r="R37" s="245">
        <v>-0.438</v>
      </c>
      <c r="S37" s="245">
        <v>-0.191</v>
      </c>
      <c r="T37" s="245">
        <v>1.5049999999999999</v>
      </c>
      <c r="U37" s="245">
        <v>1.9339999999999999</v>
      </c>
      <c r="V37" s="232">
        <v>1.9810000000000001</v>
      </c>
      <c r="W37" s="232">
        <v>2.2200000000000002</v>
      </c>
      <c r="X37" s="232">
        <v>1.7070000000000001</v>
      </c>
      <c r="Y37" s="232">
        <v>1.345</v>
      </c>
      <c r="Z37" s="232">
        <v>0.89700000000000002</v>
      </c>
    </row>
    <row r="38" spans="1:26">
      <c r="A38" s="451" t="s">
        <v>205</v>
      </c>
      <c r="B38" s="451"/>
      <c r="C38" s="451"/>
      <c r="D38" s="451"/>
      <c r="E38" s="451"/>
      <c r="F38" s="451"/>
      <c r="G38" s="451"/>
      <c r="H38" s="451"/>
      <c r="I38" s="451"/>
      <c r="J38" s="451"/>
      <c r="K38" s="451"/>
      <c r="L38" s="451"/>
      <c r="M38" s="451"/>
      <c r="N38" s="451"/>
      <c r="O38" s="451"/>
      <c r="P38" s="451"/>
      <c r="Q38" s="451"/>
      <c r="R38" s="451"/>
      <c r="S38" s="451"/>
      <c r="T38" s="201"/>
      <c r="U38" s="201"/>
      <c r="V38" s="201"/>
      <c r="W38" s="201"/>
      <c r="X38" s="201"/>
      <c r="Y38" s="201"/>
    </row>
    <row r="39" spans="1:26">
      <c r="A39" s="453" t="s">
        <v>210</v>
      </c>
      <c r="B39" s="453"/>
      <c r="C39" s="453"/>
      <c r="D39" s="453"/>
      <c r="E39" s="453"/>
      <c r="F39" s="453"/>
      <c r="G39" s="453"/>
      <c r="H39" s="453"/>
      <c r="I39" s="453"/>
      <c r="J39" s="453"/>
      <c r="K39" s="453"/>
      <c r="L39" s="453"/>
      <c r="M39" s="453"/>
      <c r="N39" s="453"/>
      <c r="O39" s="453"/>
      <c r="P39" s="453"/>
      <c r="Q39" s="453"/>
      <c r="R39" s="453"/>
      <c r="S39" s="453"/>
      <c r="T39" s="273"/>
      <c r="U39" s="273"/>
      <c r="V39" s="273"/>
      <c r="W39" s="273"/>
      <c r="X39" s="273"/>
      <c r="Y39" s="273"/>
    </row>
    <row r="40" spans="1:26">
      <c r="A40" s="454" t="s">
        <v>371</v>
      </c>
      <c r="B40" s="454"/>
      <c r="C40" s="454"/>
      <c r="D40" s="454"/>
      <c r="E40" s="454"/>
      <c r="F40" s="454"/>
      <c r="G40" s="454"/>
      <c r="H40" s="454"/>
      <c r="I40" s="454"/>
      <c r="J40" s="454"/>
      <c r="K40" s="454"/>
      <c r="L40" s="454"/>
      <c r="M40" s="454"/>
      <c r="N40" s="454"/>
      <c r="O40" s="454"/>
      <c r="P40" s="454"/>
      <c r="Q40" s="454"/>
      <c r="R40" s="454"/>
      <c r="S40" s="454"/>
      <c r="T40" s="114"/>
      <c r="U40" s="114"/>
      <c r="V40" s="114"/>
      <c r="W40" s="114"/>
      <c r="X40" s="114"/>
      <c r="Y40" s="114"/>
    </row>
    <row r="41" spans="1:26">
      <c r="A41" s="49"/>
      <c r="B41" s="49"/>
      <c r="C41" s="49"/>
      <c r="D41" s="49"/>
      <c r="E41" s="49"/>
      <c r="F41" s="49"/>
      <c r="G41" s="49"/>
      <c r="H41" s="49"/>
      <c r="I41" s="49"/>
      <c r="J41" s="49"/>
      <c r="O41" s="231"/>
      <c r="P41" s="231"/>
      <c r="Q41" s="231"/>
    </row>
    <row r="42" spans="1:26">
      <c r="A42" s="101" t="s">
        <v>217</v>
      </c>
      <c r="B42" s="49"/>
      <c r="C42" s="49"/>
      <c r="D42" s="49"/>
      <c r="E42" s="49"/>
      <c r="F42" s="49"/>
      <c r="G42" s="49"/>
      <c r="H42" s="49"/>
      <c r="I42" s="49"/>
      <c r="J42" s="49"/>
    </row>
    <row r="43" spans="1:26">
      <c r="A43" s="49"/>
      <c r="B43" s="49"/>
      <c r="C43" s="49"/>
      <c r="D43" s="49"/>
      <c r="E43" s="49"/>
      <c r="F43" s="49"/>
      <c r="G43" s="49"/>
      <c r="H43" s="49"/>
      <c r="I43" s="49"/>
      <c r="J43" s="49"/>
    </row>
    <row r="44" spans="1:26">
      <c r="A44" s="49"/>
      <c r="B44" s="49"/>
      <c r="C44" s="49"/>
      <c r="D44" s="49"/>
      <c r="E44" s="49"/>
      <c r="F44" s="49"/>
      <c r="G44" s="49"/>
      <c r="H44" s="49"/>
      <c r="I44" s="49"/>
      <c r="J44" s="49"/>
    </row>
    <row r="45" spans="1:26">
      <c r="A45" s="49"/>
      <c r="B45" s="49"/>
      <c r="C45" s="49"/>
      <c r="D45" s="49"/>
      <c r="E45" s="49"/>
      <c r="F45" s="49"/>
      <c r="G45" s="49"/>
      <c r="H45" s="49"/>
      <c r="I45" s="49"/>
      <c r="J45" s="49"/>
    </row>
    <row r="46" spans="1:26">
      <c r="A46" s="49"/>
      <c r="B46" s="49"/>
      <c r="C46" s="49"/>
      <c r="D46" s="49"/>
      <c r="E46" s="49"/>
      <c r="F46" s="49"/>
      <c r="G46" s="49"/>
      <c r="H46" s="49"/>
      <c r="I46" s="49"/>
      <c r="J46" s="49"/>
    </row>
    <row r="47" spans="1:26">
      <c r="A47" s="49"/>
      <c r="B47" s="49"/>
      <c r="C47" s="49"/>
      <c r="D47" s="49"/>
      <c r="E47" s="49"/>
      <c r="F47" s="49"/>
      <c r="G47" s="49"/>
      <c r="H47" s="49"/>
      <c r="I47" s="49"/>
      <c r="J47" s="49"/>
    </row>
    <row r="48" spans="1:26">
      <c r="A48" s="83"/>
      <c r="B48" s="83"/>
      <c r="C48" s="49"/>
      <c r="D48" s="49"/>
      <c r="E48" s="49"/>
      <c r="F48" s="49"/>
      <c r="G48" s="49"/>
      <c r="H48" s="49"/>
      <c r="I48" s="49"/>
      <c r="J48" s="49"/>
    </row>
    <row r="49" spans="1:10">
      <c r="A49" s="49"/>
      <c r="B49" s="83"/>
      <c r="C49" s="49"/>
      <c r="D49" s="49"/>
      <c r="E49" s="49"/>
      <c r="F49" s="49"/>
      <c r="G49" s="49"/>
      <c r="H49" s="49"/>
      <c r="I49" s="49"/>
      <c r="J49" s="49"/>
    </row>
    <row r="50" spans="1:10">
      <c r="A50" s="49"/>
      <c r="B50" s="83"/>
      <c r="C50" s="49"/>
      <c r="D50" s="49"/>
      <c r="E50" s="49"/>
      <c r="F50" s="49"/>
      <c r="G50" s="49"/>
      <c r="H50" s="49"/>
      <c r="I50" s="49"/>
      <c r="J50" s="49"/>
    </row>
    <row r="51" spans="1:10">
      <c r="A51" s="49"/>
      <c r="B51" s="84"/>
      <c r="C51" s="84"/>
      <c r="D51" s="84"/>
      <c r="E51" s="84"/>
      <c r="F51" s="84"/>
      <c r="G51" s="84"/>
      <c r="H51" s="49"/>
      <c r="I51" s="49"/>
      <c r="J51" s="49"/>
    </row>
    <row r="52" spans="1:10">
      <c r="A52" s="83"/>
      <c r="B52" s="83"/>
      <c r="C52" s="49"/>
      <c r="D52" s="49"/>
      <c r="E52" s="49"/>
      <c r="F52" s="49"/>
      <c r="G52" s="49"/>
      <c r="H52" s="49"/>
      <c r="I52" s="49"/>
      <c r="J52" s="49"/>
    </row>
    <row r="53" spans="1:10">
      <c r="A53" s="83"/>
      <c r="B53" s="83"/>
      <c r="C53" s="49"/>
      <c r="D53" s="49"/>
      <c r="E53" s="49"/>
      <c r="F53" s="49"/>
      <c r="G53" s="49"/>
      <c r="H53" s="49"/>
      <c r="I53" s="49"/>
      <c r="J53" s="49"/>
    </row>
    <row r="54" spans="1:10">
      <c r="A54" s="83"/>
      <c r="B54" s="83"/>
      <c r="C54" s="49"/>
      <c r="D54" s="49"/>
      <c r="E54" s="49"/>
      <c r="F54" s="49"/>
      <c r="G54" s="49"/>
      <c r="H54" s="49"/>
      <c r="I54" s="49"/>
      <c r="J54" s="49"/>
    </row>
    <row r="55" spans="1:10">
      <c r="A55" s="83"/>
      <c r="B55" s="83"/>
      <c r="C55" s="49"/>
      <c r="D55" s="49"/>
      <c r="E55" s="49"/>
      <c r="F55" s="49"/>
      <c r="G55" s="49"/>
      <c r="H55" s="49"/>
      <c r="I55" s="49"/>
      <c r="J55" s="49"/>
    </row>
    <row r="56" spans="1:10">
      <c r="A56" s="83"/>
      <c r="B56" s="83"/>
      <c r="C56" s="49"/>
      <c r="D56" s="49"/>
      <c r="E56" s="49"/>
      <c r="F56" s="49"/>
      <c r="G56" s="49"/>
      <c r="H56" s="49"/>
      <c r="I56" s="49"/>
      <c r="J56" s="49"/>
    </row>
    <row r="57" spans="1:10">
      <c r="A57" s="83"/>
      <c r="B57" s="83"/>
      <c r="C57" s="49"/>
      <c r="D57" s="49"/>
      <c r="E57" s="49"/>
      <c r="F57" s="49"/>
      <c r="G57" s="49"/>
      <c r="H57" s="49"/>
      <c r="I57" s="49"/>
      <c r="J57" s="49"/>
    </row>
    <row r="58" spans="1:10">
      <c r="A58" s="83"/>
      <c r="B58" s="83"/>
      <c r="C58" s="49"/>
      <c r="D58" s="49"/>
      <c r="E58" s="49"/>
      <c r="F58" s="49"/>
      <c r="G58" s="49"/>
      <c r="H58" s="49"/>
      <c r="I58" s="49"/>
      <c r="J58" s="49"/>
    </row>
  </sheetData>
  <mergeCells count="4">
    <mergeCell ref="A38:S38"/>
    <mergeCell ref="A39:S39"/>
    <mergeCell ref="A40:S40"/>
    <mergeCell ref="A1:Z1"/>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rowBreaks count="1" manualBreakCount="1">
    <brk id="44" max="2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2"/>
  <sheetViews>
    <sheetView showGridLines="0" zoomScaleNormal="100" workbookViewId="0">
      <pane xSplit="2" ySplit="2" topLeftCell="D18" activePane="bottomRight" state="frozen"/>
      <selection sqref="A1:H1"/>
      <selection pane="topRight" sqref="A1:H1"/>
      <selection pane="bottomLeft" sqref="A1:H1"/>
      <selection pane="bottomRight" sqref="A1:H1"/>
    </sheetView>
  </sheetViews>
  <sheetFormatPr defaultRowHeight="12.75"/>
  <cols>
    <col min="1" max="1" width="14.85546875" customWidth="1"/>
    <col min="2" max="3" width="9.85546875" hidden="1" customWidth="1"/>
    <col min="4" max="7" width="9.85546875" customWidth="1"/>
  </cols>
  <sheetData>
    <row r="1" spans="1:28" ht="24" customHeight="1">
      <c r="A1" s="448" t="s">
        <v>269</v>
      </c>
      <c r="B1" s="449"/>
      <c r="C1" s="449"/>
      <c r="D1" s="449"/>
      <c r="E1" s="449"/>
      <c r="F1" s="449"/>
      <c r="G1" s="449"/>
      <c r="H1" s="449"/>
      <c r="I1" s="449"/>
      <c r="J1" s="449"/>
      <c r="K1" s="449"/>
      <c r="L1" s="449"/>
      <c r="M1" s="449"/>
      <c r="N1" s="449"/>
      <c r="O1" s="449"/>
      <c r="P1" s="449"/>
      <c r="Q1" s="449"/>
      <c r="R1" s="449"/>
      <c r="S1" s="449"/>
      <c r="T1" s="449"/>
      <c r="U1" s="449"/>
      <c r="V1" s="449"/>
      <c r="W1" s="449"/>
      <c r="X1" s="449"/>
      <c r="Y1" s="449"/>
      <c r="Z1" s="449"/>
      <c r="AA1" s="449"/>
      <c r="AB1" s="450"/>
    </row>
    <row r="2" spans="1:28">
      <c r="A2" s="200"/>
      <c r="B2" s="145">
        <v>1997</v>
      </c>
      <c r="C2" s="145">
        <v>1998</v>
      </c>
      <c r="D2" s="145">
        <v>1999</v>
      </c>
      <c r="E2" s="145">
        <v>2000</v>
      </c>
      <c r="F2" s="145">
        <v>2001</v>
      </c>
      <c r="G2" s="145">
        <v>2002</v>
      </c>
      <c r="H2" s="145">
        <v>2003</v>
      </c>
      <c r="I2" s="145">
        <v>2004</v>
      </c>
      <c r="J2" s="145">
        <v>2005</v>
      </c>
      <c r="K2" s="145">
        <v>2006</v>
      </c>
      <c r="L2" s="146">
        <v>2007</v>
      </c>
      <c r="M2" s="146">
        <v>2008</v>
      </c>
      <c r="N2" s="146">
        <v>2009</v>
      </c>
      <c r="O2" s="146">
        <v>2010</v>
      </c>
      <c r="P2" s="146">
        <v>2011</v>
      </c>
      <c r="Q2" s="146">
        <v>2012</v>
      </c>
      <c r="R2" s="146">
        <v>2013</v>
      </c>
      <c r="S2" s="146">
        <v>2014</v>
      </c>
      <c r="T2" s="146">
        <v>2015</v>
      </c>
      <c r="U2" s="146">
        <v>2016</v>
      </c>
      <c r="V2" s="146">
        <v>2017</v>
      </c>
      <c r="W2" s="146">
        <v>2018</v>
      </c>
      <c r="X2" s="146" t="s">
        <v>325</v>
      </c>
      <c r="Y2" s="146" t="s">
        <v>333</v>
      </c>
      <c r="Z2" s="146" t="s">
        <v>334</v>
      </c>
      <c r="AA2" s="146" t="s">
        <v>342</v>
      </c>
      <c r="AB2" s="146" t="s">
        <v>341</v>
      </c>
    </row>
    <row r="3" spans="1:28">
      <c r="A3" s="144" t="s">
        <v>57</v>
      </c>
      <c r="B3" s="262">
        <v>1.51</v>
      </c>
      <c r="C3" s="262">
        <v>0.60399999999999998</v>
      </c>
      <c r="D3" s="262">
        <v>1.423</v>
      </c>
      <c r="E3" s="262">
        <v>2.0409999999999999</v>
      </c>
      <c r="F3" s="262">
        <v>1.375</v>
      </c>
      <c r="G3" s="223">
        <v>0.98599999999999999</v>
      </c>
      <c r="H3" s="223">
        <v>1.099</v>
      </c>
      <c r="I3" s="223">
        <v>2.1739999999999999</v>
      </c>
      <c r="J3" s="223">
        <v>2.1280000000000001</v>
      </c>
      <c r="K3" s="223">
        <v>1.389</v>
      </c>
      <c r="L3" s="223">
        <v>3.0819999999999999</v>
      </c>
      <c r="M3" s="223">
        <v>0.997</v>
      </c>
      <c r="N3" s="223">
        <v>0.877</v>
      </c>
      <c r="O3" s="223">
        <v>1.8480000000000001</v>
      </c>
      <c r="P3" s="223">
        <v>2.3479999999999999</v>
      </c>
      <c r="Q3" s="223">
        <v>2.0859999999999999</v>
      </c>
      <c r="R3" s="223">
        <v>1.3280000000000001</v>
      </c>
      <c r="S3" s="243">
        <v>0.20200000000000001</v>
      </c>
      <c r="T3" s="243">
        <v>0.20100000000000001</v>
      </c>
      <c r="U3" s="243">
        <v>1.7070000000000001</v>
      </c>
      <c r="V3" s="243">
        <v>1.4810000000000001</v>
      </c>
      <c r="W3" s="243">
        <v>1.7509999999999999</v>
      </c>
      <c r="X3" s="224">
        <v>1.7769999999999999</v>
      </c>
      <c r="Y3" s="224">
        <v>1.681</v>
      </c>
      <c r="Z3" s="224">
        <v>1.8080000000000001</v>
      </c>
      <c r="AA3" s="224">
        <v>1.9770000000000001</v>
      </c>
      <c r="AB3" s="224">
        <v>2.0840000000000001</v>
      </c>
    </row>
    <row r="4" spans="1:28">
      <c r="A4" s="144" t="s">
        <v>56</v>
      </c>
      <c r="B4" s="262">
        <v>2.3380000000000001</v>
      </c>
      <c r="C4" s="262">
        <v>1.5469999999999999</v>
      </c>
      <c r="D4" s="262">
        <v>2.9390000000000001</v>
      </c>
      <c r="E4" s="262">
        <v>3.427</v>
      </c>
      <c r="F4" s="262">
        <v>1.552</v>
      </c>
      <c r="G4" s="223">
        <v>2.6160000000000001</v>
      </c>
      <c r="H4" s="223">
        <v>1.909</v>
      </c>
      <c r="I4" s="223">
        <v>3.2090000000000001</v>
      </c>
      <c r="J4" s="223">
        <v>3.6829999999999998</v>
      </c>
      <c r="K4" s="223">
        <v>2.1989999999999998</v>
      </c>
      <c r="L4" s="223">
        <v>4.0839999999999996</v>
      </c>
      <c r="M4" s="223">
        <v>0.70099999999999996</v>
      </c>
      <c r="N4" s="223">
        <v>1.919</v>
      </c>
      <c r="O4" s="223">
        <v>1.6890000000000001</v>
      </c>
      <c r="P4" s="223">
        <v>3.0859999999999999</v>
      </c>
      <c r="Q4" s="223">
        <v>1.8220000000000001</v>
      </c>
      <c r="R4" s="223">
        <v>1.319</v>
      </c>
      <c r="S4" s="243">
        <v>0.51600000000000001</v>
      </c>
      <c r="T4" s="243">
        <v>0.72899999999999998</v>
      </c>
      <c r="U4" s="243">
        <v>2.1739999999999999</v>
      </c>
      <c r="V4" s="243">
        <v>2.1669999999999998</v>
      </c>
      <c r="W4" s="243">
        <v>1.923</v>
      </c>
      <c r="X4" s="224">
        <v>2.1760000000000002</v>
      </c>
      <c r="Y4" s="224">
        <v>2.39</v>
      </c>
      <c r="Z4" s="224">
        <v>2.3780000000000001</v>
      </c>
      <c r="AA4" s="224">
        <v>2.3090000000000002</v>
      </c>
      <c r="AB4" s="224">
        <v>2.294</v>
      </c>
    </row>
    <row r="5" spans="1:28">
      <c r="A5" s="144" t="s">
        <v>45</v>
      </c>
      <c r="B5" s="243" t="s">
        <v>317</v>
      </c>
      <c r="C5" s="262">
        <v>0.92500000000000004</v>
      </c>
      <c r="D5" s="262">
        <v>-1.81</v>
      </c>
      <c r="E5" s="262">
        <v>-0.73399999999999999</v>
      </c>
      <c r="F5" s="262">
        <v>-1.544</v>
      </c>
      <c r="G5" s="223">
        <v>40.953000000000003</v>
      </c>
      <c r="H5" s="223">
        <v>3.6560000000000001</v>
      </c>
      <c r="I5" s="223">
        <v>6.101</v>
      </c>
      <c r="J5" s="223">
        <v>12.327</v>
      </c>
      <c r="K5" s="223">
        <v>9.8409999999999993</v>
      </c>
      <c r="L5" s="223">
        <v>8.468</v>
      </c>
      <c r="M5" s="223">
        <v>7.2380000000000004</v>
      </c>
      <c r="N5" s="223">
        <v>7.6950000000000003</v>
      </c>
      <c r="O5" s="223">
        <v>10.923</v>
      </c>
      <c r="P5" s="223">
        <v>9.5079999999999991</v>
      </c>
      <c r="Q5" s="223">
        <v>10.842000000000001</v>
      </c>
      <c r="R5" s="223">
        <v>10.946</v>
      </c>
      <c r="S5" s="243">
        <v>23.914999999999999</v>
      </c>
      <c r="T5" s="243" t="s">
        <v>317</v>
      </c>
      <c r="U5" s="243" t="s">
        <v>317</v>
      </c>
      <c r="V5" s="243">
        <v>24.795999999999999</v>
      </c>
      <c r="W5" s="243">
        <v>47.646000000000001</v>
      </c>
      <c r="X5" s="224">
        <v>57.305</v>
      </c>
      <c r="Y5" s="224">
        <v>39.200000000000003</v>
      </c>
      <c r="Z5" s="224">
        <v>29.6</v>
      </c>
      <c r="AA5" s="224">
        <v>25</v>
      </c>
      <c r="AB5" s="224">
        <v>20</v>
      </c>
    </row>
    <row r="6" spans="1:28">
      <c r="A6" s="144" t="s">
        <v>131</v>
      </c>
      <c r="B6" s="262">
        <v>1.1659999999999999</v>
      </c>
      <c r="C6" s="262">
        <v>0.81799999999999995</v>
      </c>
      <c r="D6" s="262">
        <v>1.651</v>
      </c>
      <c r="E6" s="262">
        <v>1.853</v>
      </c>
      <c r="F6" s="262">
        <v>1.819</v>
      </c>
      <c r="G6" s="223">
        <v>1.696</v>
      </c>
      <c r="H6" s="223">
        <v>1.337</v>
      </c>
      <c r="I6" s="223">
        <v>2.512</v>
      </c>
      <c r="J6" s="223">
        <v>1.5189999999999999</v>
      </c>
      <c r="K6" s="223">
        <v>1.6419999999999999</v>
      </c>
      <c r="L6" s="223">
        <v>3.456</v>
      </c>
      <c r="M6" s="223">
        <v>1.492</v>
      </c>
      <c r="N6" s="223">
        <v>1.052</v>
      </c>
      <c r="O6" s="223">
        <v>2.1709999999999998</v>
      </c>
      <c r="P6" s="223">
        <v>3.3079999999999998</v>
      </c>
      <c r="Q6" s="223">
        <v>2.81</v>
      </c>
      <c r="R6" s="223">
        <v>1.8560000000000001</v>
      </c>
      <c r="S6" s="243">
        <v>0.70899999999999996</v>
      </c>
      <c r="T6" s="243">
        <v>0.97499999999999998</v>
      </c>
      <c r="U6" s="243">
        <v>1.5329999999999999</v>
      </c>
      <c r="V6" s="243">
        <v>2.3050000000000002</v>
      </c>
      <c r="W6" s="243">
        <v>1.7250000000000001</v>
      </c>
      <c r="X6" s="224">
        <v>1.6</v>
      </c>
      <c r="Y6" s="224">
        <v>1.9</v>
      </c>
      <c r="Z6" s="224">
        <v>1.9</v>
      </c>
      <c r="AA6" s="224">
        <v>2</v>
      </c>
      <c r="AB6" s="224">
        <v>2</v>
      </c>
    </row>
    <row r="7" spans="1:28">
      <c r="A7" s="144" t="s">
        <v>46</v>
      </c>
      <c r="B7" s="262">
        <v>6.9260000000000002</v>
      </c>
      <c r="C7" s="262">
        <v>3.1960000000000002</v>
      </c>
      <c r="D7" s="262">
        <v>8.94</v>
      </c>
      <c r="E7" s="262">
        <v>5.9740000000000002</v>
      </c>
      <c r="F7" s="262">
        <v>7.673</v>
      </c>
      <c r="G7" s="223">
        <v>12.53</v>
      </c>
      <c r="H7" s="223">
        <v>9.3000000000000007</v>
      </c>
      <c r="I7" s="223">
        <v>7.601</v>
      </c>
      <c r="J7" s="223">
        <v>5.69</v>
      </c>
      <c r="K7" s="223">
        <v>3.1419999999999999</v>
      </c>
      <c r="L7" s="223">
        <v>4.4569999999999999</v>
      </c>
      <c r="M7" s="223">
        <v>5.9020000000000001</v>
      </c>
      <c r="N7" s="223">
        <v>4.3120000000000003</v>
      </c>
      <c r="O7" s="223">
        <v>5.9089999999999998</v>
      </c>
      <c r="P7" s="223">
        <v>6.5030000000000001</v>
      </c>
      <c r="Q7" s="223">
        <v>5.8390000000000004</v>
      </c>
      <c r="R7" s="223">
        <v>5.9109999999999996</v>
      </c>
      <c r="S7" s="243">
        <v>6.4080000000000004</v>
      </c>
      <c r="T7" s="243">
        <v>10.673</v>
      </c>
      <c r="U7" s="243">
        <v>6.2880000000000003</v>
      </c>
      <c r="V7" s="243">
        <v>2.9470000000000001</v>
      </c>
      <c r="W7" s="243">
        <v>3.7450000000000001</v>
      </c>
      <c r="X7" s="224">
        <v>3.633</v>
      </c>
      <c r="Y7" s="224">
        <v>3.8730000000000002</v>
      </c>
      <c r="Z7" s="224">
        <v>3.726</v>
      </c>
      <c r="AA7" s="224">
        <v>3.488</v>
      </c>
      <c r="AB7" s="224">
        <v>3.4870000000000001</v>
      </c>
    </row>
    <row r="8" spans="1:28">
      <c r="A8" s="144" t="s">
        <v>65</v>
      </c>
      <c r="B8" s="262">
        <v>2.8</v>
      </c>
      <c r="C8" s="262">
        <v>-0.8</v>
      </c>
      <c r="D8" s="262">
        <v>-1</v>
      </c>
      <c r="E8" s="262">
        <v>1.5</v>
      </c>
      <c r="F8" s="262">
        <v>-0.3</v>
      </c>
      <c r="G8" s="223">
        <v>-0.4</v>
      </c>
      <c r="H8" s="223">
        <v>3.2</v>
      </c>
      <c r="I8" s="223">
        <v>2.4</v>
      </c>
      <c r="J8" s="223">
        <v>1.6</v>
      </c>
      <c r="K8" s="223">
        <v>2.8</v>
      </c>
      <c r="L8" s="223">
        <v>6.5</v>
      </c>
      <c r="M8" s="223">
        <v>1.2</v>
      </c>
      <c r="N8" s="223">
        <v>1.9</v>
      </c>
      <c r="O8" s="223">
        <v>4.5999999999999996</v>
      </c>
      <c r="P8" s="223">
        <v>4.0999999999999996</v>
      </c>
      <c r="Q8" s="223">
        <v>2.5</v>
      </c>
      <c r="R8" s="223">
        <v>2.5</v>
      </c>
      <c r="S8" s="243">
        <v>1.5</v>
      </c>
      <c r="T8" s="243">
        <v>1.6</v>
      </c>
      <c r="U8" s="243">
        <v>2.1</v>
      </c>
      <c r="V8" s="243">
        <v>1.8</v>
      </c>
      <c r="W8" s="243">
        <v>1.9</v>
      </c>
      <c r="X8" s="224">
        <v>2.2000000000000002</v>
      </c>
      <c r="Y8" s="224">
        <v>2.4319999999999999</v>
      </c>
      <c r="Z8" s="224">
        <v>2.8</v>
      </c>
      <c r="AA8" s="224">
        <v>2.9</v>
      </c>
      <c r="AB8" s="224">
        <v>3</v>
      </c>
    </row>
    <row r="9" spans="1:28">
      <c r="A9" s="144" t="s">
        <v>132</v>
      </c>
      <c r="B9" s="262">
        <v>2.1840000000000002</v>
      </c>
      <c r="C9" s="262">
        <v>1.82</v>
      </c>
      <c r="D9" s="262">
        <v>3.0960000000000001</v>
      </c>
      <c r="E9" s="262">
        <v>2.35</v>
      </c>
      <c r="F9" s="262">
        <v>2.0409999999999999</v>
      </c>
      <c r="G9" s="223">
        <v>2.625</v>
      </c>
      <c r="H9" s="223">
        <v>1.218</v>
      </c>
      <c r="I9" s="223">
        <v>0.96299999999999997</v>
      </c>
      <c r="J9" s="223">
        <v>2.2650000000000001</v>
      </c>
      <c r="K9" s="223">
        <v>1.6319999999999999</v>
      </c>
      <c r="L9" s="223">
        <v>2.5230000000000001</v>
      </c>
      <c r="M9" s="223">
        <v>2.4609999999999999</v>
      </c>
      <c r="N9" s="223">
        <v>1.2010000000000001</v>
      </c>
      <c r="O9" s="223">
        <v>2.8050000000000002</v>
      </c>
      <c r="P9" s="223">
        <v>2.4129999999999998</v>
      </c>
      <c r="Q9" s="223">
        <v>1.742</v>
      </c>
      <c r="R9" s="223">
        <v>0.504</v>
      </c>
      <c r="S9" s="243">
        <v>0</v>
      </c>
      <c r="T9" s="243">
        <v>0.30099999999999999</v>
      </c>
      <c r="U9" s="243">
        <v>0.3</v>
      </c>
      <c r="V9" s="243">
        <v>0.89600000000000002</v>
      </c>
      <c r="W9" s="243">
        <v>0.69099999999999995</v>
      </c>
      <c r="X9" s="224">
        <v>1.1499999999999999</v>
      </c>
      <c r="Y9" s="224">
        <v>1.4</v>
      </c>
      <c r="Z9" s="224">
        <v>1.7</v>
      </c>
      <c r="AA9" s="224">
        <v>1.9</v>
      </c>
      <c r="AB9" s="224">
        <v>2</v>
      </c>
    </row>
    <row r="10" spans="1:28">
      <c r="A10" s="144" t="s">
        <v>66</v>
      </c>
      <c r="B10" s="262">
        <v>6.194</v>
      </c>
      <c r="C10" s="262">
        <v>58.02</v>
      </c>
      <c r="D10" s="262">
        <v>2.0049999999999999</v>
      </c>
      <c r="E10" s="262">
        <v>9.3460000000000001</v>
      </c>
      <c r="F10" s="262">
        <v>12.548999999999999</v>
      </c>
      <c r="G10" s="223">
        <v>9.8569999999999993</v>
      </c>
      <c r="H10" s="223">
        <v>5.1609999999999996</v>
      </c>
      <c r="I10" s="223">
        <v>6.4009999999999998</v>
      </c>
      <c r="J10" s="223">
        <v>17.114000000000001</v>
      </c>
      <c r="K10" s="223">
        <v>6.5979999999999999</v>
      </c>
      <c r="L10" s="223">
        <v>6.0460000000000003</v>
      </c>
      <c r="M10" s="223">
        <v>11.061</v>
      </c>
      <c r="N10" s="223">
        <v>3.008</v>
      </c>
      <c r="O10" s="223">
        <v>6.9640000000000004</v>
      </c>
      <c r="P10" s="223">
        <v>3.7789999999999999</v>
      </c>
      <c r="Q10" s="223">
        <v>3.6520000000000001</v>
      </c>
      <c r="R10" s="223">
        <v>8.08</v>
      </c>
      <c r="S10" s="243">
        <v>8.359</v>
      </c>
      <c r="T10" s="243">
        <v>3.3530000000000002</v>
      </c>
      <c r="U10" s="243">
        <v>3.0249999999999999</v>
      </c>
      <c r="V10" s="243">
        <v>3.6070000000000002</v>
      </c>
      <c r="W10" s="243">
        <v>3.1309999999999998</v>
      </c>
      <c r="X10" s="224">
        <v>3.39</v>
      </c>
      <c r="Y10" s="224">
        <v>3.1389999999999998</v>
      </c>
      <c r="Z10" s="224">
        <v>3.1150000000000002</v>
      </c>
      <c r="AA10" s="224">
        <v>2.9940000000000002</v>
      </c>
      <c r="AB10" s="224">
        <v>2.984</v>
      </c>
    </row>
    <row r="11" spans="1:28">
      <c r="A11" s="144" t="s">
        <v>67</v>
      </c>
      <c r="B11" s="262">
        <v>5.6559999999999997</v>
      </c>
      <c r="C11" s="262">
        <v>9.2479999999999993</v>
      </c>
      <c r="D11" s="262">
        <v>4.0229999999999997</v>
      </c>
      <c r="E11" s="262">
        <v>6.2619999999999996</v>
      </c>
      <c r="F11" s="262">
        <v>4.5060000000000002</v>
      </c>
      <c r="G11" s="223">
        <v>2.653</v>
      </c>
      <c r="H11" s="223">
        <v>3.8769999999999998</v>
      </c>
      <c r="I11" s="223">
        <v>8.3979999999999997</v>
      </c>
      <c r="J11" s="223">
        <v>6.7430000000000003</v>
      </c>
      <c r="K11" s="223">
        <v>4.4349999999999996</v>
      </c>
      <c r="L11" s="223">
        <v>3.8610000000000002</v>
      </c>
      <c r="M11" s="223">
        <v>8.0549999999999997</v>
      </c>
      <c r="N11" s="223">
        <v>4.3579999999999997</v>
      </c>
      <c r="O11" s="223">
        <v>3.6259999999999999</v>
      </c>
      <c r="P11" s="223">
        <v>4.1360000000000001</v>
      </c>
      <c r="Q11" s="223">
        <v>2.7490000000000001</v>
      </c>
      <c r="R11" s="223">
        <v>3.766</v>
      </c>
      <c r="S11" s="243">
        <v>1.91</v>
      </c>
      <c r="T11" s="243">
        <v>0.75</v>
      </c>
      <c r="U11" s="243">
        <v>2.2330000000000001</v>
      </c>
      <c r="V11" s="243">
        <v>2.9119999999999999</v>
      </c>
      <c r="W11" s="243">
        <v>5.1280000000000001</v>
      </c>
      <c r="X11" s="224">
        <v>1.6</v>
      </c>
      <c r="Y11" s="224">
        <v>3</v>
      </c>
      <c r="Z11" s="224">
        <v>3</v>
      </c>
      <c r="AA11" s="224">
        <v>3</v>
      </c>
      <c r="AB11" s="224">
        <v>3</v>
      </c>
    </row>
    <row r="12" spans="1:28">
      <c r="A12" s="144" t="s">
        <v>133</v>
      </c>
      <c r="B12" s="262">
        <v>1.2170000000000001</v>
      </c>
      <c r="C12" s="262">
        <v>1.349</v>
      </c>
      <c r="D12" s="262">
        <v>2.2410000000000001</v>
      </c>
      <c r="E12" s="262">
        <v>2.8690000000000002</v>
      </c>
      <c r="F12" s="262">
        <v>2.35</v>
      </c>
      <c r="G12" s="223">
        <v>1.716</v>
      </c>
      <c r="H12" s="223">
        <v>1.1910000000000001</v>
      </c>
      <c r="I12" s="223">
        <v>0.14699999999999999</v>
      </c>
      <c r="J12" s="223">
        <v>1.016</v>
      </c>
      <c r="K12" s="223">
        <v>1.236</v>
      </c>
      <c r="L12" s="223">
        <v>1.9390000000000001</v>
      </c>
      <c r="M12" s="223">
        <v>3.3809999999999998</v>
      </c>
      <c r="N12" s="223">
        <v>1.806</v>
      </c>
      <c r="O12" s="223">
        <v>2.766</v>
      </c>
      <c r="P12" s="223">
        <v>2.605</v>
      </c>
      <c r="Q12" s="223">
        <v>3.4489999999999998</v>
      </c>
      <c r="R12" s="223">
        <v>1.9330000000000001</v>
      </c>
      <c r="S12" s="243">
        <v>0.55200000000000005</v>
      </c>
      <c r="T12" s="243">
        <v>-0.249</v>
      </c>
      <c r="U12" s="243">
        <v>1.1000000000000001</v>
      </c>
      <c r="V12" s="243">
        <v>0.505</v>
      </c>
      <c r="W12" s="243">
        <v>1.319</v>
      </c>
      <c r="X12" s="224">
        <v>1.1319999999999999</v>
      </c>
      <c r="Y12" s="224">
        <v>1.2589999999999999</v>
      </c>
      <c r="Z12" s="224">
        <v>1.45</v>
      </c>
      <c r="AA12" s="224">
        <v>1.55</v>
      </c>
      <c r="AB12" s="224">
        <v>1.65</v>
      </c>
    </row>
    <row r="13" spans="1:28">
      <c r="A13" s="144" t="s">
        <v>68</v>
      </c>
      <c r="B13" s="262">
        <v>6.8419999999999996</v>
      </c>
      <c r="C13" s="262">
        <v>13.127000000000001</v>
      </c>
      <c r="D13" s="262">
        <v>3.6829999999999998</v>
      </c>
      <c r="E13" s="262">
        <v>2.9340000000000002</v>
      </c>
      <c r="F13" s="262">
        <v>5.101</v>
      </c>
      <c r="G13" s="223">
        <v>3.7829999999999999</v>
      </c>
      <c r="H13" s="223">
        <v>3.9889999999999999</v>
      </c>
      <c r="I13" s="223">
        <v>4.2329999999999997</v>
      </c>
      <c r="J13" s="223">
        <v>4.8819999999999997</v>
      </c>
      <c r="K13" s="223">
        <v>7.0010000000000003</v>
      </c>
      <c r="L13" s="223">
        <v>6.2830000000000004</v>
      </c>
      <c r="M13" s="223">
        <v>9.36</v>
      </c>
      <c r="N13" s="223">
        <v>10.538</v>
      </c>
      <c r="O13" s="223">
        <v>9.1660000000000004</v>
      </c>
      <c r="P13" s="223">
        <v>8.7810000000000006</v>
      </c>
      <c r="Q13" s="223">
        <v>10.488</v>
      </c>
      <c r="R13" s="223">
        <v>7.6630000000000003</v>
      </c>
      <c r="S13" s="243">
        <v>5.2720000000000002</v>
      </c>
      <c r="T13" s="243">
        <v>5.2590000000000003</v>
      </c>
      <c r="U13" s="243">
        <v>3.569</v>
      </c>
      <c r="V13" s="243">
        <v>4.5940000000000003</v>
      </c>
      <c r="W13" s="243">
        <v>2.4649999999999999</v>
      </c>
      <c r="X13" s="224">
        <v>3.8780000000000001</v>
      </c>
      <c r="Y13" s="224">
        <v>4.1269999999999998</v>
      </c>
      <c r="Z13" s="224">
        <v>4.0350000000000001</v>
      </c>
      <c r="AA13" s="224">
        <v>4.048</v>
      </c>
      <c r="AB13" s="224">
        <v>3.9780000000000002</v>
      </c>
    </row>
    <row r="14" spans="1:28">
      <c r="A14" s="144" t="s">
        <v>58</v>
      </c>
      <c r="B14" s="262">
        <v>1.8160000000000001</v>
      </c>
      <c r="C14" s="262">
        <v>1.5569999999999999</v>
      </c>
      <c r="D14" s="262">
        <v>1.123</v>
      </c>
      <c r="E14" s="262">
        <v>0.95499999999999996</v>
      </c>
      <c r="F14" s="262">
        <v>1.0209999999999999</v>
      </c>
      <c r="G14" s="223">
        <v>1.524</v>
      </c>
      <c r="H14" s="223">
        <v>1.3149999999999999</v>
      </c>
      <c r="I14" s="223">
        <v>1.4359999999999999</v>
      </c>
      <c r="J14" s="223">
        <v>2.1269999999999998</v>
      </c>
      <c r="K14" s="223">
        <v>2.7149999999999999</v>
      </c>
      <c r="L14" s="223">
        <v>2.1190000000000002</v>
      </c>
      <c r="M14" s="223">
        <v>3.88</v>
      </c>
      <c r="N14" s="223">
        <v>2.121</v>
      </c>
      <c r="O14" s="223">
        <v>3.38</v>
      </c>
      <c r="P14" s="223">
        <v>4.6310000000000002</v>
      </c>
      <c r="Q14" s="223">
        <v>2.6339999999999999</v>
      </c>
      <c r="R14" s="223">
        <v>2.0649999999999999</v>
      </c>
      <c r="S14" s="243">
        <v>0.91</v>
      </c>
      <c r="T14" s="243">
        <v>5.3999999999999999E-2</v>
      </c>
      <c r="U14" s="243">
        <v>1.202</v>
      </c>
      <c r="V14" s="243">
        <v>3.0190000000000001</v>
      </c>
      <c r="W14" s="243">
        <v>2.2690000000000001</v>
      </c>
      <c r="X14" s="224">
        <v>1.595</v>
      </c>
      <c r="Y14" s="224">
        <v>2.0659999999999998</v>
      </c>
      <c r="Z14" s="224">
        <v>2</v>
      </c>
      <c r="AA14" s="224">
        <v>2</v>
      </c>
      <c r="AB14" s="224">
        <v>2</v>
      </c>
    </row>
    <row r="15" spans="1:28">
      <c r="A15" s="144" t="s">
        <v>69</v>
      </c>
      <c r="B15" s="262">
        <v>1.2529999999999999</v>
      </c>
      <c r="C15" s="262">
        <v>2.13</v>
      </c>
      <c r="D15" s="262">
        <v>0.94299999999999995</v>
      </c>
      <c r="E15" s="262">
        <v>4.806</v>
      </c>
      <c r="F15" s="262">
        <v>4.3310000000000004</v>
      </c>
      <c r="G15" s="223">
        <v>4.5179999999999998</v>
      </c>
      <c r="H15" s="223">
        <v>3.0369999999999999</v>
      </c>
      <c r="I15" s="223">
        <v>2.3809999999999998</v>
      </c>
      <c r="J15" s="223">
        <v>1.9930000000000001</v>
      </c>
      <c r="K15" s="223">
        <v>3.04</v>
      </c>
      <c r="L15" s="223">
        <v>3.2669999999999999</v>
      </c>
      <c r="M15" s="223">
        <v>1.327</v>
      </c>
      <c r="N15" s="223">
        <v>-2.5179999999999998</v>
      </c>
      <c r="O15" s="223">
        <v>-0.20699999999999999</v>
      </c>
      <c r="P15" s="223">
        <v>1.4490000000000001</v>
      </c>
      <c r="Q15" s="223">
        <v>1.7350000000000001</v>
      </c>
      <c r="R15" s="223">
        <v>0.30099999999999999</v>
      </c>
      <c r="S15" s="243">
        <v>-0.3</v>
      </c>
      <c r="T15" s="243">
        <v>0.30099999999999999</v>
      </c>
      <c r="U15" s="243">
        <v>-0.2</v>
      </c>
      <c r="V15" s="243">
        <v>0.501</v>
      </c>
      <c r="W15" s="243">
        <v>0.79800000000000004</v>
      </c>
      <c r="X15" s="224">
        <v>1.4379999999999999</v>
      </c>
      <c r="Y15" s="224">
        <v>1.5</v>
      </c>
      <c r="Z15" s="224">
        <v>1.8</v>
      </c>
      <c r="AA15" s="224">
        <v>1.95</v>
      </c>
      <c r="AB15" s="224">
        <v>2</v>
      </c>
    </row>
    <row r="16" spans="1:28">
      <c r="A16" s="144" t="s">
        <v>70</v>
      </c>
      <c r="B16" s="262">
        <v>1.877</v>
      </c>
      <c r="C16" s="262">
        <v>1.764</v>
      </c>
      <c r="D16" s="262">
        <v>2.778</v>
      </c>
      <c r="E16" s="262">
        <v>4.0069999999999997</v>
      </c>
      <c r="F16" s="262">
        <v>2.7069999999999999</v>
      </c>
      <c r="G16" s="223">
        <v>4.0359999999999996</v>
      </c>
      <c r="H16" s="223">
        <v>2.605</v>
      </c>
      <c r="I16" s="223">
        <v>3.2269999999999999</v>
      </c>
      <c r="J16" s="223">
        <v>3.7349999999999999</v>
      </c>
      <c r="K16" s="223">
        <v>2.6659999999999999</v>
      </c>
      <c r="L16" s="223">
        <v>4.2210000000000001</v>
      </c>
      <c r="M16" s="223">
        <v>1.4319999999999999</v>
      </c>
      <c r="N16" s="223">
        <v>0.79500000000000004</v>
      </c>
      <c r="O16" s="223">
        <v>2.988</v>
      </c>
      <c r="P16" s="223">
        <v>2.3780000000000001</v>
      </c>
      <c r="Q16" s="223">
        <v>2.8679999999999999</v>
      </c>
      <c r="R16" s="223">
        <v>0.252</v>
      </c>
      <c r="S16" s="243">
        <v>-1.0409999999999999</v>
      </c>
      <c r="T16" s="243">
        <v>1.7000000000000001E-2</v>
      </c>
      <c r="U16" s="243">
        <v>1.57</v>
      </c>
      <c r="V16" s="243">
        <v>1.1120000000000001</v>
      </c>
      <c r="W16" s="243">
        <v>1.1830000000000001</v>
      </c>
      <c r="X16" s="224">
        <v>0.74099999999999999</v>
      </c>
      <c r="Y16" s="224">
        <v>1.0509999999999999</v>
      </c>
      <c r="Z16" s="224">
        <v>1.5549999999999999</v>
      </c>
      <c r="AA16" s="224">
        <v>1.6140000000000001</v>
      </c>
      <c r="AB16" s="224">
        <v>1.655</v>
      </c>
    </row>
    <row r="17" spans="1:28" s="74" customFormat="1">
      <c r="A17" s="144" t="s">
        <v>71</v>
      </c>
      <c r="B17" s="262">
        <v>9.0009999999999994</v>
      </c>
      <c r="C17" s="262">
        <v>5.4349999999999996</v>
      </c>
      <c r="D17" s="262">
        <v>1.3440000000000001</v>
      </c>
      <c r="E17" s="262">
        <v>0</v>
      </c>
      <c r="F17" s="262">
        <v>1.409</v>
      </c>
      <c r="G17" s="223">
        <v>6.4960000000000004</v>
      </c>
      <c r="H17" s="223">
        <v>-1.8859999999999999</v>
      </c>
      <c r="I17" s="223">
        <v>1.2070000000000001</v>
      </c>
      <c r="J17" s="223">
        <v>2.3860000000000001</v>
      </c>
      <c r="K17" s="223">
        <v>-9.7000000000000003E-2</v>
      </c>
      <c r="L17" s="223">
        <v>3.3969999999999998</v>
      </c>
      <c r="M17" s="223">
        <v>3.8050000000000002</v>
      </c>
      <c r="N17" s="223">
        <v>3.915</v>
      </c>
      <c r="O17" s="223">
        <v>2.6619999999999999</v>
      </c>
      <c r="P17" s="223">
        <v>2.17</v>
      </c>
      <c r="Q17" s="223">
        <v>1.635</v>
      </c>
      <c r="R17" s="223">
        <v>1.8160000000000001</v>
      </c>
      <c r="S17" s="243">
        <v>-0.19600000000000001</v>
      </c>
      <c r="T17" s="243">
        <v>-0.997</v>
      </c>
      <c r="U17" s="243">
        <v>-0.20200000000000001</v>
      </c>
      <c r="V17" s="243">
        <v>0.4</v>
      </c>
      <c r="W17" s="243">
        <v>0.79700000000000004</v>
      </c>
      <c r="X17" s="224">
        <v>1.091</v>
      </c>
      <c r="Y17" s="224">
        <v>1.7749999999999999</v>
      </c>
      <c r="Z17" s="224">
        <v>1.877</v>
      </c>
      <c r="AA17" s="224">
        <v>2</v>
      </c>
      <c r="AB17" s="224">
        <v>2</v>
      </c>
    </row>
    <row r="18" spans="1:28">
      <c r="A18" s="144" t="s">
        <v>134</v>
      </c>
      <c r="B18" s="262">
        <v>1.8129999999999999</v>
      </c>
      <c r="C18" s="262">
        <v>1.008</v>
      </c>
      <c r="D18" s="262">
        <v>0.97299999999999998</v>
      </c>
      <c r="E18" s="262">
        <v>1.5049999999999999</v>
      </c>
      <c r="F18" s="262">
        <v>3.0379999999999998</v>
      </c>
      <c r="G18" s="223">
        <v>1.5920000000000001</v>
      </c>
      <c r="H18" s="223">
        <v>1.911</v>
      </c>
      <c r="I18" s="223">
        <v>1.127</v>
      </c>
      <c r="J18" s="223">
        <v>1.109</v>
      </c>
      <c r="K18" s="223">
        <v>1.401</v>
      </c>
      <c r="L18" s="223">
        <v>2.2949999999999999</v>
      </c>
      <c r="M18" s="223">
        <v>2.665</v>
      </c>
      <c r="N18" s="223">
        <v>2.3239999999999998</v>
      </c>
      <c r="O18" s="223">
        <v>1.7809999999999999</v>
      </c>
      <c r="P18" s="223">
        <v>0.83499999999999996</v>
      </c>
      <c r="Q18" s="223">
        <v>0.97399999999999998</v>
      </c>
      <c r="R18" s="223">
        <v>0.254</v>
      </c>
      <c r="S18" s="243">
        <v>0.31</v>
      </c>
      <c r="T18" s="243">
        <v>0.85299999999999998</v>
      </c>
      <c r="U18" s="243">
        <v>1.4239999999999999</v>
      </c>
      <c r="V18" s="243">
        <v>1.776</v>
      </c>
      <c r="W18" s="243">
        <v>2.2189999999999999</v>
      </c>
      <c r="X18" s="224">
        <v>1.63</v>
      </c>
      <c r="Y18" s="224">
        <v>1.37</v>
      </c>
      <c r="Z18" s="224">
        <v>1.7</v>
      </c>
      <c r="AA18" s="224">
        <v>1.8</v>
      </c>
      <c r="AB18" s="224">
        <v>2</v>
      </c>
    </row>
    <row r="19" spans="1:28">
      <c r="A19" s="144" t="s">
        <v>59</v>
      </c>
      <c r="B19" s="262">
        <v>1.849</v>
      </c>
      <c r="C19" s="262">
        <v>2.0310000000000001</v>
      </c>
      <c r="D19" s="262">
        <v>2.0950000000000002</v>
      </c>
      <c r="E19" s="262">
        <v>2.7360000000000002</v>
      </c>
      <c r="F19" s="262">
        <v>2.2639999999999998</v>
      </c>
      <c r="G19" s="223">
        <v>2.9950000000000001</v>
      </c>
      <c r="H19" s="223">
        <v>2.528</v>
      </c>
      <c r="I19" s="223">
        <v>2.343</v>
      </c>
      <c r="J19" s="223">
        <v>2.048</v>
      </c>
      <c r="K19" s="223">
        <v>2.125</v>
      </c>
      <c r="L19" s="223">
        <v>2.7749999999999999</v>
      </c>
      <c r="M19" s="223">
        <v>2.3620000000000001</v>
      </c>
      <c r="N19" s="223">
        <v>1.099</v>
      </c>
      <c r="O19" s="223">
        <v>2.0649999999999999</v>
      </c>
      <c r="P19" s="223">
        <v>3.7269999999999999</v>
      </c>
      <c r="Q19" s="223">
        <v>2.5670000000000002</v>
      </c>
      <c r="R19" s="223">
        <v>0.60099999999999998</v>
      </c>
      <c r="S19" s="243">
        <v>0</v>
      </c>
      <c r="T19" s="243">
        <v>0.1</v>
      </c>
      <c r="U19" s="243">
        <v>0.497</v>
      </c>
      <c r="V19" s="243">
        <v>0.98899999999999999</v>
      </c>
      <c r="W19" s="243">
        <v>1.175</v>
      </c>
      <c r="X19" s="224">
        <v>0.74</v>
      </c>
      <c r="Y19" s="224">
        <v>1.036</v>
      </c>
      <c r="Z19" s="224">
        <v>1.139</v>
      </c>
      <c r="AA19" s="224">
        <v>1.3240000000000001</v>
      </c>
      <c r="AB19" s="224">
        <v>1.425</v>
      </c>
    </row>
    <row r="20" spans="1:28">
      <c r="A20" s="144" t="s">
        <v>60</v>
      </c>
      <c r="B20" s="262">
        <v>1.7470000000000001</v>
      </c>
      <c r="C20" s="262">
        <v>0.66600000000000004</v>
      </c>
      <c r="D20" s="262">
        <v>-0.996</v>
      </c>
      <c r="E20" s="262">
        <v>-0.754</v>
      </c>
      <c r="F20" s="262">
        <v>-0.996</v>
      </c>
      <c r="G20" s="223">
        <v>-0.52700000000000002</v>
      </c>
      <c r="H20" s="223">
        <v>-0.30299999999999999</v>
      </c>
      <c r="I20" s="223">
        <v>0.51600000000000001</v>
      </c>
      <c r="J20" s="223">
        <v>-0.75</v>
      </c>
      <c r="K20" s="223">
        <v>0.35799999999999998</v>
      </c>
      <c r="L20" s="223">
        <v>0.57099999999999995</v>
      </c>
      <c r="M20" s="223">
        <v>1.054</v>
      </c>
      <c r="N20" s="223">
        <v>-2.0299999999999998</v>
      </c>
      <c r="O20" s="223">
        <v>-0.249</v>
      </c>
      <c r="P20" s="223">
        <v>-0.29499999999999998</v>
      </c>
      <c r="Q20" s="223">
        <v>-0.23899999999999999</v>
      </c>
      <c r="R20" s="223">
        <v>1.444</v>
      </c>
      <c r="S20" s="243">
        <v>2.5049999999999999</v>
      </c>
      <c r="T20" s="243">
        <v>0.158</v>
      </c>
      <c r="U20" s="243">
        <v>0.29199999999999998</v>
      </c>
      <c r="V20" s="243">
        <v>0.56000000000000005</v>
      </c>
      <c r="W20" s="243">
        <v>0.83199999999999996</v>
      </c>
      <c r="X20" s="224">
        <v>1.593</v>
      </c>
      <c r="Y20" s="224">
        <v>0.19800000000000001</v>
      </c>
      <c r="Z20" s="224">
        <v>1.407</v>
      </c>
      <c r="AA20" s="224">
        <v>1.1850000000000001</v>
      </c>
      <c r="AB20" s="224">
        <v>1.2050000000000001</v>
      </c>
    </row>
    <row r="21" spans="1:28">
      <c r="A21" s="144" t="s">
        <v>72</v>
      </c>
      <c r="B21" s="262">
        <v>1.6120000000000001</v>
      </c>
      <c r="C21" s="262">
        <v>0.98699999999999999</v>
      </c>
      <c r="D21" s="262">
        <v>2.3650000000000002</v>
      </c>
      <c r="E21" s="262">
        <v>3.1280000000000001</v>
      </c>
      <c r="F21" s="262">
        <v>1.069</v>
      </c>
      <c r="G21" s="223">
        <v>3.82</v>
      </c>
      <c r="H21" s="223">
        <v>1.708</v>
      </c>
      <c r="I21" s="223">
        <v>2.2930000000000001</v>
      </c>
      <c r="J21" s="223">
        <v>2.3050000000000002</v>
      </c>
      <c r="K21" s="223">
        <v>1.389</v>
      </c>
      <c r="L21" s="223">
        <v>2.496</v>
      </c>
      <c r="M21" s="223">
        <v>1.841</v>
      </c>
      <c r="N21" s="223">
        <v>0.78700000000000003</v>
      </c>
      <c r="O21" s="243">
        <v>2.2280000000000002</v>
      </c>
      <c r="P21" s="243">
        <v>2.661</v>
      </c>
      <c r="Q21" s="243">
        <v>0.99299999999999999</v>
      </c>
      <c r="R21" s="243">
        <v>0.95599999999999996</v>
      </c>
      <c r="S21" s="243">
        <v>1.974</v>
      </c>
      <c r="T21" s="243">
        <v>1.2729999999999999</v>
      </c>
      <c r="U21" s="243">
        <v>1.4139999999999999</v>
      </c>
      <c r="V21" s="243">
        <v>1.833</v>
      </c>
      <c r="W21" s="243">
        <v>2.0539999999999998</v>
      </c>
      <c r="X21" s="224">
        <v>2.2320000000000002</v>
      </c>
      <c r="Y21" s="224">
        <v>1.9259999999999999</v>
      </c>
      <c r="Z21" s="224">
        <v>2.0609999999999999</v>
      </c>
      <c r="AA21" s="224">
        <v>2.19</v>
      </c>
      <c r="AB21" s="224">
        <v>2.089</v>
      </c>
    </row>
    <row r="22" spans="1:28">
      <c r="A22" s="200" t="s">
        <v>73</v>
      </c>
      <c r="B22" s="262"/>
      <c r="C22" s="262">
        <v>18.655999999999999</v>
      </c>
      <c r="D22" s="262">
        <v>9.0370000000000008</v>
      </c>
      <c r="E22" s="262">
        <v>8.5109999999999992</v>
      </c>
      <c r="F22" s="262">
        <v>7.4560000000000004</v>
      </c>
      <c r="G22" s="223">
        <v>6.8319999999999999</v>
      </c>
      <c r="H22" s="223">
        <v>6.375</v>
      </c>
      <c r="I22" s="223">
        <v>5.452</v>
      </c>
      <c r="J22" s="223">
        <v>4.8339999999999996</v>
      </c>
      <c r="K22" s="223">
        <v>4.4589999999999996</v>
      </c>
      <c r="L22" s="223">
        <v>5.6589999999999998</v>
      </c>
      <c r="M22" s="223">
        <v>7.6050000000000004</v>
      </c>
      <c r="N22" s="223">
        <v>1.92</v>
      </c>
      <c r="O22" s="243">
        <v>3.07</v>
      </c>
      <c r="P22" s="243">
        <v>3.6819999999999999</v>
      </c>
      <c r="Q22" s="243">
        <v>2.4550000000000001</v>
      </c>
      <c r="R22" s="243">
        <v>1.9630000000000001</v>
      </c>
      <c r="S22" s="243">
        <v>3.7250000000000001</v>
      </c>
      <c r="T22" s="243">
        <v>6.82</v>
      </c>
      <c r="U22" s="243">
        <v>5.7759999999999998</v>
      </c>
      <c r="V22" s="243">
        <v>4.1159999999999997</v>
      </c>
      <c r="W22" s="243">
        <v>3.1749999999999998</v>
      </c>
      <c r="X22" s="224">
        <v>3.9340000000000002</v>
      </c>
      <c r="Y22" s="224">
        <v>3.0670000000000002</v>
      </c>
      <c r="Z22" s="224">
        <v>3.0419999999999998</v>
      </c>
      <c r="AA22" s="224">
        <v>3.0419999999999998</v>
      </c>
      <c r="AB22" s="224">
        <v>3.0419999999999998</v>
      </c>
    </row>
    <row r="23" spans="1:28">
      <c r="A23" s="200" t="s">
        <v>188</v>
      </c>
      <c r="B23" s="262">
        <v>4.4390000000000001</v>
      </c>
      <c r="C23" s="262">
        <v>7.5129999999999999</v>
      </c>
      <c r="D23" s="262">
        <v>1.355</v>
      </c>
      <c r="E23" s="262">
        <v>2.78</v>
      </c>
      <c r="F23" s="262">
        <v>3.1629999999999998</v>
      </c>
      <c r="G23" s="223">
        <v>3.734</v>
      </c>
      <c r="H23" s="223">
        <v>3.419</v>
      </c>
      <c r="I23" s="223">
        <v>3.0350000000000001</v>
      </c>
      <c r="J23" s="223">
        <v>2.6190000000000002</v>
      </c>
      <c r="K23" s="223">
        <v>2.089</v>
      </c>
      <c r="L23" s="223">
        <v>3.6070000000000002</v>
      </c>
      <c r="M23" s="223">
        <v>4.1390000000000002</v>
      </c>
      <c r="N23" s="223">
        <v>2.8010000000000002</v>
      </c>
      <c r="O23" s="243">
        <v>3.0339999999999998</v>
      </c>
      <c r="P23" s="243">
        <v>4.1589999999999998</v>
      </c>
      <c r="Q23" s="243">
        <v>1.4259999999999999</v>
      </c>
      <c r="R23" s="243">
        <v>1.143</v>
      </c>
      <c r="S23" s="243">
        <v>0.83299999999999996</v>
      </c>
      <c r="T23" s="243">
        <v>1.1319999999999999</v>
      </c>
      <c r="U23" s="243">
        <v>1.337</v>
      </c>
      <c r="V23" s="243">
        <v>1.4079999999999999</v>
      </c>
      <c r="W23" s="243">
        <v>1.321</v>
      </c>
      <c r="X23" s="224">
        <v>0.7</v>
      </c>
      <c r="Y23" s="224">
        <v>0.89100000000000001</v>
      </c>
      <c r="Z23" s="224">
        <v>1.4</v>
      </c>
      <c r="AA23" s="224">
        <v>1.8</v>
      </c>
      <c r="AB23" s="224">
        <v>1.9</v>
      </c>
    </row>
    <row r="24" spans="1:28">
      <c r="A24" s="144" t="s">
        <v>74</v>
      </c>
      <c r="B24" s="262" t="s">
        <v>326</v>
      </c>
      <c r="C24" s="223">
        <v>0.97199999999999998</v>
      </c>
      <c r="D24" s="223">
        <v>2.379</v>
      </c>
      <c r="E24" s="223">
        <v>4.3280000000000003</v>
      </c>
      <c r="F24" s="223">
        <v>0.97399999999999998</v>
      </c>
      <c r="G24" s="223">
        <v>2.8540000000000001</v>
      </c>
      <c r="H24" s="223">
        <v>2.48</v>
      </c>
      <c r="I24" s="223">
        <v>3.544</v>
      </c>
      <c r="J24" s="223">
        <v>3.5369999999999999</v>
      </c>
      <c r="K24" s="223">
        <v>2.294</v>
      </c>
      <c r="L24" s="223">
        <v>4.3529999999999998</v>
      </c>
      <c r="M24" s="243">
        <v>0.69699999999999995</v>
      </c>
      <c r="N24" s="243">
        <v>2.4969999999999999</v>
      </c>
      <c r="O24" s="243">
        <v>3.056</v>
      </c>
      <c r="P24" s="243">
        <v>3.3519999999999999</v>
      </c>
      <c r="Q24" s="243">
        <v>2.4220000000000002</v>
      </c>
      <c r="R24" s="243">
        <v>1.502</v>
      </c>
      <c r="S24" s="243">
        <v>-0.99</v>
      </c>
      <c r="T24" s="243">
        <v>0.81799999999999995</v>
      </c>
      <c r="U24" s="243">
        <v>1.5429999999999999</v>
      </c>
      <c r="V24" s="243">
        <v>1.5589999999999999</v>
      </c>
      <c r="W24" s="243">
        <v>1.885</v>
      </c>
      <c r="X24" s="224">
        <v>1.952</v>
      </c>
      <c r="Y24" s="224">
        <v>1.5960000000000001</v>
      </c>
      <c r="Z24" s="224">
        <v>2.1080000000000001</v>
      </c>
      <c r="AA24" s="224">
        <v>1.8149999999999999</v>
      </c>
      <c r="AB24" s="224">
        <v>1.925</v>
      </c>
    </row>
    <row r="25" spans="1:28">
      <c r="A25" s="144" t="s">
        <v>52</v>
      </c>
      <c r="B25" s="262" t="s">
        <v>326</v>
      </c>
      <c r="C25" s="223">
        <v>14.167999999999999</v>
      </c>
      <c r="D25" s="223">
        <v>11.179</v>
      </c>
      <c r="E25" s="223">
        <v>10.073</v>
      </c>
      <c r="F25" s="223">
        <v>6.8179999999999996</v>
      </c>
      <c r="G25" s="223">
        <v>4.8220000000000001</v>
      </c>
      <c r="H25" s="223">
        <v>5.657</v>
      </c>
      <c r="I25" s="223">
        <v>5.5229999999999997</v>
      </c>
      <c r="J25" s="223">
        <v>3.3380000000000001</v>
      </c>
      <c r="K25" s="223">
        <v>6.5380000000000003</v>
      </c>
      <c r="L25" s="223">
        <v>7.3739999999999997</v>
      </c>
      <c r="M25" s="243">
        <v>3.5019999999999998</v>
      </c>
      <c r="N25" s="243">
        <v>5.5549999999999997</v>
      </c>
      <c r="O25" s="243">
        <v>4.673</v>
      </c>
      <c r="P25" s="243">
        <v>4.07</v>
      </c>
      <c r="Q25" s="243">
        <v>4.992</v>
      </c>
      <c r="R25" s="243">
        <v>0.41599999999999998</v>
      </c>
      <c r="S25" s="243">
        <v>-0.92700000000000005</v>
      </c>
      <c r="T25" s="243">
        <v>0.88900000000000001</v>
      </c>
      <c r="U25" s="243">
        <v>1.8440000000000001</v>
      </c>
      <c r="V25" s="243">
        <v>2.14</v>
      </c>
      <c r="W25" s="243">
        <v>2.7490000000000001</v>
      </c>
      <c r="X25" s="224">
        <v>3.2149999999999999</v>
      </c>
      <c r="Y25" s="224">
        <v>3.4470000000000001</v>
      </c>
      <c r="Z25" s="224">
        <v>3.2010000000000001</v>
      </c>
      <c r="AA25" s="224">
        <v>3.0379999999999998</v>
      </c>
      <c r="AB25" s="224">
        <v>2.9870000000000001</v>
      </c>
    </row>
    <row r="26" spans="1:28">
      <c r="A26" s="144" t="s">
        <v>53</v>
      </c>
      <c r="B26" s="262" t="s">
        <v>326</v>
      </c>
      <c r="C26" s="223">
        <v>5.2930000000000001</v>
      </c>
      <c r="D26" s="223">
        <v>2.4660000000000002</v>
      </c>
      <c r="E26" s="223">
        <v>1.204</v>
      </c>
      <c r="F26" s="223">
        <v>1.1890000000000001</v>
      </c>
      <c r="G26" s="223">
        <v>1.603</v>
      </c>
      <c r="H26" s="223">
        <v>1.157</v>
      </c>
      <c r="I26" s="223">
        <v>2.1829999999999998</v>
      </c>
      <c r="J26" s="223">
        <v>3.2109999999999999</v>
      </c>
      <c r="K26" s="223">
        <v>3.1459999999999999</v>
      </c>
      <c r="L26" s="223">
        <v>2.2879999999999998</v>
      </c>
      <c r="M26" s="243">
        <v>4.4729999999999999</v>
      </c>
      <c r="N26" s="243">
        <v>1.0189999999999999</v>
      </c>
      <c r="O26" s="243">
        <v>2.1190000000000002</v>
      </c>
      <c r="P26" s="243">
        <v>2.964</v>
      </c>
      <c r="Q26" s="243">
        <v>1.248</v>
      </c>
      <c r="R26" s="243">
        <v>3.2229999999999999</v>
      </c>
      <c r="S26" s="243">
        <v>2.6629999999999998</v>
      </c>
      <c r="T26" s="243">
        <v>2.6829999999999998</v>
      </c>
      <c r="U26" s="243">
        <v>1.742</v>
      </c>
      <c r="V26" s="243">
        <v>3.51</v>
      </c>
      <c r="W26" s="243">
        <v>0.16500000000000001</v>
      </c>
      <c r="X26" s="224">
        <v>1.9339999999999999</v>
      </c>
      <c r="Y26" s="224">
        <v>2.0760000000000001</v>
      </c>
      <c r="Z26" s="224">
        <v>2.2160000000000002</v>
      </c>
      <c r="AA26" s="224">
        <v>2.2480000000000002</v>
      </c>
      <c r="AB26" s="224">
        <v>2.2749999999999999</v>
      </c>
    </row>
    <row r="27" spans="1:28">
      <c r="A27" s="200" t="s">
        <v>75</v>
      </c>
      <c r="B27" s="262" t="s">
        <v>326</v>
      </c>
      <c r="C27" s="223">
        <v>15.916</v>
      </c>
      <c r="D27" s="223">
        <v>12.319000000000001</v>
      </c>
      <c r="E27" s="223">
        <v>8.9589999999999996</v>
      </c>
      <c r="F27" s="223">
        <v>4.4029999999999996</v>
      </c>
      <c r="G27" s="223">
        <v>5.7</v>
      </c>
      <c r="H27" s="223">
        <v>3.9769999999999999</v>
      </c>
      <c r="I27" s="223">
        <v>5.1909999999999998</v>
      </c>
      <c r="J27" s="223">
        <v>3.3330000000000002</v>
      </c>
      <c r="K27" s="223">
        <v>4.0529999999999999</v>
      </c>
      <c r="L27" s="223">
        <v>3.7589999999999999</v>
      </c>
      <c r="M27" s="243">
        <v>6.5279999999999996</v>
      </c>
      <c r="N27" s="243">
        <v>3.5739999999999998</v>
      </c>
      <c r="O27" s="243">
        <v>4.4020000000000001</v>
      </c>
      <c r="P27" s="243">
        <v>3.819</v>
      </c>
      <c r="Q27" s="243">
        <v>3.5680000000000001</v>
      </c>
      <c r="R27" s="243">
        <v>3.9740000000000002</v>
      </c>
      <c r="S27" s="243">
        <v>4.0810000000000004</v>
      </c>
      <c r="T27" s="243">
        <v>2.1309999999999998</v>
      </c>
      <c r="U27" s="243">
        <v>3.36</v>
      </c>
      <c r="V27" s="243">
        <v>6.7729999999999997</v>
      </c>
      <c r="W27" s="243">
        <v>4.8310000000000004</v>
      </c>
      <c r="X27" s="224">
        <v>3.2050000000000001</v>
      </c>
      <c r="Y27" s="224">
        <v>3</v>
      </c>
      <c r="Z27" s="224">
        <v>3</v>
      </c>
      <c r="AA27" s="224">
        <v>3</v>
      </c>
      <c r="AB27" s="224">
        <v>3</v>
      </c>
    </row>
    <row r="28" spans="1:28">
      <c r="A28" s="144" t="s">
        <v>76</v>
      </c>
      <c r="B28" s="262" t="s">
        <v>326</v>
      </c>
      <c r="C28" s="223">
        <v>5.0410000000000004</v>
      </c>
      <c r="D28" s="223">
        <v>2.8769999999999998</v>
      </c>
      <c r="E28" s="223">
        <v>2.5419999999999998</v>
      </c>
      <c r="F28" s="223">
        <v>2.2309999999999999</v>
      </c>
      <c r="G28" s="223">
        <v>2.7490000000000001</v>
      </c>
      <c r="H28" s="223">
        <v>4.0129999999999999</v>
      </c>
      <c r="I28" s="223">
        <v>11.709</v>
      </c>
      <c r="J28" s="223">
        <v>4.7320000000000002</v>
      </c>
      <c r="K28" s="223">
        <v>7.2590000000000003</v>
      </c>
      <c r="L28" s="223">
        <v>8.5709999999999997</v>
      </c>
      <c r="M28" s="243">
        <v>19.914000000000001</v>
      </c>
      <c r="N28" s="243">
        <v>9.9309999999999992</v>
      </c>
      <c r="O28" s="243">
        <v>10.58</v>
      </c>
      <c r="P28" s="243">
        <v>11.782999999999999</v>
      </c>
      <c r="Q28" s="243">
        <v>7.2569999999999997</v>
      </c>
      <c r="R28" s="243">
        <v>9.7539999999999996</v>
      </c>
      <c r="S28" s="243">
        <v>8.1999999999999993</v>
      </c>
      <c r="T28" s="243">
        <v>11.388</v>
      </c>
      <c r="U28" s="243">
        <v>13.968999999999999</v>
      </c>
      <c r="V28" s="243">
        <v>29.763999999999999</v>
      </c>
      <c r="W28" s="243">
        <v>14.384</v>
      </c>
      <c r="X28" s="224">
        <v>9.3770000000000007</v>
      </c>
      <c r="Y28" s="224">
        <v>8.7479999999999993</v>
      </c>
      <c r="Z28" s="224">
        <v>7.41</v>
      </c>
      <c r="AA28" s="224">
        <v>7.3250000000000002</v>
      </c>
      <c r="AB28" s="224">
        <v>7.06</v>
      </c>
    </row>
    <row r="29" spans="1:28">
      <c r="A29" s="144" t="s">
        <v>78</v>
      </c>
      <c r="B29" s="262" t="s">
        <v>326</v>
      </c>
      <c r="C29" s="223">
        <v>7.2549999999999999</v>
      </c>
      <c r="D29" s="223">
        <v>3.726</v>
      </c>
      <c r="E29" s="223">
        <v>3.734</v>
      </c>
      <c r="F29" s="223">
        <v>-0.127</v>
      </c>
      <c r="G29" s="223">
        <v>1.516</v>
      </c>
      <c r="H29" s="223">
        <v>2.484</v>
      </c>
      <c r="I29" s="223">
        <v>3.4809999999999999</v>
      </c>
      <c r="J29" s="223">
        <v>1.494</v>
      </c>
      <c r="K29" s="223">
        <v>1.1379999999999999</v>
      </c>
      <c r="L29" s="223">
        <v>3.9279999999999999</v>
      </c>
      <c r="M29" s="243">
        <v>6.65</v>
      </c>
      <c r="N29" s="243">
        <v>0.245</v>
      </c>
      <c r="O29" s="243">
        <v>2.0760000000000001</v>
      </c>
      <c r="P29" s="243">
        <v>4.7380000000000004</v>
      </c>
      <c r="Q29" s="243">
        <v>2.649</v>
      </c>
      <c r="R29" s="243">
        <v>2.86</v>
      </c>
      <c r="S29" s="243">
        <v>3.2240000000000002</v>
      </c>
      <c r="T29" s="243">
        <v>4.3979999999999997</v>
      </c>
      <c r="U29" s="243">
        <v>3.2349999999999999</v>
      </c>
      <c r="V29" s="243">
        <v>1.365</v>
      </c>
      <c r="W29" s="243">
        <v>2.1920000000000002</v>
      </c>
      <c r="X29" s="224">
        <v>1.86</v>
      </c>
      <c r="Y29" s="224">
        <v>2.0129999999999999</v>
      </c>
      <c r="Z29" s="224">
        <v>2.0030000000000001</v>
      </c>
      <c r="AA29" s="224">
        <v>1.972</v>
      </c>
      <c r="AB29" s="224">
        <v>1.972</v>
      </c>
    </row>
    <row r="30" spans="1:28">
      <c r="A30" s="200" t="s">
        <v>135</v>
      </c>
      <c r="B30" s="262" t="s">
        <v>326</v>
      </c>
      <c r="C30" s="223">
        <v>11.8</v>
      </c>
      <c r="D30" s="223">
        <v>9.8010000000000002</v>
      </c>
      <c r="E30" s="223">
        <v>8.5</v>
      </c>
      <c r="F30" s="223">
        <v>3.6</v>
      </c>
      <c r="G30" s="223">
        <v>0.8</v>
      </c>
      <c r="H30" s="223">
        <v>1.7</v>
      </c>
      <c r="I30" s="223">
        <v>4.4000000000000004</v>
      </c>
      <c r="J30" s="223">
        <v>0.7</v>
      </c>
      <c r="K30" s="223">
        <v>1.4</v>
      </c>
      <c r="L30" s="223">
        <v>4</v>
      </c>
      <c r="M30" s="243">
        <v>3.3</v>
      </c>
      <c r="N30" s="243">
        <v>3.5</v>
      </c>
      <c r="O30" s="243">
        <v>3.1</v>
      </c>
      <c r="P30" s="243">
        <v>4.5999999999999996</v>
      </c>
      <c r="Q30" s="243">
        <v>2.4</v>
      </c>
      <c r="R30" s="243">
        <v>0.7</v>
      </c>
      <c r="S30" s="243">
        <v>-1</v>
      </c>
      <c r="T30" s="243">
        <v>-0.5</v>
      </c>
      <c r="U30" s="243">
        <v>0.8</v>
      </c>
      <c r="V30" s="243">
        <v>2.1</v>
      </c>
      <c r="W30" s="243">
        <v>1.1000000000000001</v>
      </c>
      <c r="X30" s="224">
        <v>3.2639999999999998</v>
      </c>
      <c r="Y30" s="224">
        <v>3.4510000000000001</v>
      </c>
      <c r="Z30" s="224">
        <v>3.4</v>
      </c>
      <c r="AA30" s="224">
        <v>3.2</v>
      </c>
      <c r="AB30" s="224">
        <v>3</v>
      </c>
    </row>
    <row r="31" spans="1:28">
      <c r="A31" s="144" t="s">
        <v>197</v>
      </c>
      <c r="B31" s="262" t="s">
        <v>326</v>
      </c>
      <c r="C31" s="223">
        <v>27.675000000000001</v>
      </c>
      <c r="D31" s="223">
        <v>36.558</v>
      </c>
      <c r="E31" s="223">
        <v>20.2</v>
      </c>
      <c r="F31" s="223">
        <v>18.584</v>
      </c>
      <c r="G31" s="223">
        <v>15.055999999999999</v>
      </c>
      <c r="H31" s="223">
        <v>11.988</v>
      </c>
      <c r="I31" s="223">
        <v>11.741</v>
      </c>
      <c r="J31" s="223">
        <v>10.914999999999999</v>
      </c>
      <c r="K31" s="223">
        <v>8.9960000000000004</v>
      </c>
      <c r="L31" s="223">
        <v>11.869</v>
      </c>
      <c r="M31" s="243">
        <v>13.282</v>
      </c>
      <c r="N31" s="243">
        <v>8.7970000000000006</v>
      </c>
      <c r="O31" s="243">
        <v>8.7769999999999992</v>
      </c>
      <c r="P31" s="243">
        <v>6.101</v>
      </c>
      <c r="Q31" s="243">
        <v>6.5759999999999996</v>
      </c>
      <c r="R31" s="243">
        <v>6.45</v>
      </c>
      <c r="S31" s="243">
        <v>11.362</v>
      </c>
      <c r="T31" s="243">
        <v>12.907999999999999</v>
      </c>
      <c r="U31" s="243">
        <v>5.375</v>
      </c>
      <c r="V31" s="243">
        <v>2.5230000000000001</v>
      </c>
      <c r="W31" s="243">
        <v>4.2690000000000001</v>
      </c>
      <c r="X31" s="224">
        <v>3.7850000000000001</v>
      </c>
      <c r="Y31" s="224">
        <v>3.6739999999999999</v>
      </c>
      <c r="Z31" s="224">
        <v>4</v>
      </c>
      <c r="AA31" s="224">
        <v>4</v>
      </c>
      <c r="AB31" s="224">
        <v>3.9550000000000001</v>
      </c>
    </row>
    <row r="32" spans="1:28">
      <c r="A32" s="144" t="s">
        <v>79</v>
      </c>
      <c r="B32" s="262" t="s">
        <v>326</v>
      </c>
      <c r="C32" s="223">
        <v>9.3710000000000004</v>
      </c>
      <c r="D32" s="223">
        <v>3.984</v>
      </c>
      <c r="E32" s="223">
        <v>10.837</v>
      </c>
      <c r="F32" s="223">
        <v>10.817</v>
      </c>
      <c r="G32" s="223">
        <v>11.289</v>
      </c>
      <c r="H32" s="223">
        <v>12.182</v>
      </c>
      <c r="I32" s="223">
        <v>13.074999999999999</v>
      </c>
      <c r="J32" s="223">
        <v>7.4950000000000001</v>
      </c>
      <c r="K32" s="223">
        <v>13.347</v>
      </c>
      <c r="L32" s="223">
        <v>18.805</v>
      </c>
      <c r="M32" s="243">
        <v>13.904999999999999</v>
      </c>
      <c r="N32" s="243">
        <v>5.0650000000000004</v>
      </c>
      <c r="O32" s="243">
        <v>6.7990000000000004</v>
      </c>
      <c r="P32" s="243">
        <v>4.8609999999999998</v>
      </c>
      <c r="Q32" s="243">
        <v>9.2720000000000002</v>
      </c>
      <c r="R32" s="243">
        <v>4.6459999999999999</v>
      </c>
      <c r="S32" s="243">
        <v>1.351</v>
      </c>
      <c r="T32" s="243">
        <v>4.5709999999999997</v>
      </c>
      <c r="U32" s="243">
        <v>4.4630000000000001</v>
      </c>
      <c r="V32" s="243">
        <v>7.149</v>
      </c>
      <c r="W32" s="243">
        <v>2.766</v>
      </c>
      <c r="X32" s="224">
        <v>4.2</v>
      </c>
      <c r="Y32" s="224">
        <v>4.5999999999999996</v>
      </c>
      <c r="Z32" s="224">
        <v>5</v>
      </c>
      <c r="AA32" s="224">
        <v>5</v>
      </c>
      <c r="AB32" s="224">
        <v>5</v>
      </c>
    </row>
    <row r="33" spans="1:28" s="33" customFormat="1">
      <c r="A33" s="200" t="s">
        <v>80</v>
      </c>
      <c r="B33" s="262" t="s">
        <v>326</v>
      </c>
      <c r="C33" s="223">
        <v>5.1059999999999999</v>
      </c>
      <c r="D33" s="223">
        <v>2.3180000000000001</v>
      </c>
      <c r="E33" s="223">
        <v>4.5540000000000003</v>
      </c>
      <c r="F33" s="223">
        <v>2.6659999999999999</v>
      </c>
      <c r="G33" s="223">
        <v>2.8660000000000001</v>
      </c>
      <c r="H33" s="223">
        <v>1.1000000000000001</v>
      </c>
      <c r="I33" s="223">
        <v>2.444</v>
      </c>
      <c r="J33" s="223">
        <v>3.6709999999999998</v>
      </c>
      <c r="K33" s="223">
        <v>2.6070000000000002</v>
      </c>
      <c r="L33" s="223">
        <v>7.8609999999999998</v>
      </c>
      <c r="M33" s="243">
        <v>7.0890000000000004</v>
      </c>
      <c r="N33" s="243">
        <v>-1.5069999999999999</v>
      </c>
      <c r="O33" s="243">
        <v>2.9420000000000002</v>
      </c>
      <c r="P33" s="243">
        <v>4.3890000000000002</v>
      </c>
      <c r="Q33" s="243">
        <v>1.458</v>
      </c>
      <c r="R33" s="243">
        <v>3.056</v>
      </c>
      <c r="S33" s="243">
        <v>4.6980000000000004</v>
      </c>
      <c r="T33" s="243">
        <v>4.4290000000000003</v>
      </c>
      <c r="U33" s="243">
        <v>2.7349999999999999</v>
      </c>
      <c r="V33" s="243">
        <v>2.274</v>
      </c>
      <c r="W33" s="243">
        <v>2.14</v>
      </c>
      <c r="X33" s="224">
        <v>2.59</v>
      </c>
      <c r="Y33" s="224">
        <v>2.9</v>
      </c>
      <c r="Z33" s="224">
        <v>3</v>
      </c>
      <c r="AA33" s="224">
        <v>3</v>
      </c>
      <c r="AB33" s="224">
        <v>3</v>
      </c>
    </row>
    <row r="34" spans="1:28" s="33" customFormat="1">
      <c r="A34" s="200" t="s">
        <v>81</v>
      </c>
      <c r="B34" s="262" t="s">
        <v>326</v>
      </c>
      <c r="C34" s="223">
        <v>7.9790000000000001</v>
      </c>
      <c r="D34" s="223">
        <v>0.57999999999999996</v>
      </c>
      <c r="E34" s="223">
        <v>1.585</v>
      </c>
      <c r="F34" s="223">
        <v>0.56699999999999995</v>
      </c>
      <c r="G34" s="223">
        <v>1.6930000000000001</v>
      </c>
      <c r="H34" s="223">
        <v>1.8029999999999999</v>
      </c>
      <c r="I34" s="223">
        <v>2.8610000000000002</v>
      </c>
      <c r="J34" s="223">
        <v>5.8280000000000003</v>
      </c>
      <c r="K34" s="223">
        <v>3.63</v>
      </c>
      <c r="L34" s="223">
        <v>3.0190000000000001</v>
      </c>
      <c r="M34" s="243">
        <v>0.46899999999999997</v>
      </c>
      <c r="N34" s="243">
        <v>3.5009999999999999</v>
      </c>
      <c r="O34" s="243">
        <v>3.0779999999999998</v>
      </c>
      <c r="P34" s="243">
        <v>3.5329999999999999</v>
      </c>
      <c r="Q34" s="243">
        <v>3.6230000000000002</v>
      </c>
      <c r="R34" s="243">
        <v>1.6719999999999999</v>
      </c>
      <c r="S34" s="243">
        <v>0.60199999999999998</v>
      </c>
      <c r="T34" s="243">
        <v>-0.85699999999999998</v>
      </c>
      <c r="U34" s="243">
        <v>1.1259999999999999</v>
      </c>
      <c r="V34" s="243">
        <v>0.77500000000000002</v>
      </c>
      <c r="W34" s="243">
        <v>0.35499999999999998</v>
      </c>
      <c r="X34" s="224">
        <v>1.33</v>
      </c>
      <c r="Y34" s="224">
        <v>1.1819999999999999</v>
      </c>
      <c r="Z34" s="224">
        <v>1.65</v>
      </c>
      <c r="AA34" s="224">
        <v>1.8</v>
      </c>
      <c r="AB34" s="224">
        <v>1.9</v>
      </c>
    </row>
    <row r="35" spans="1:28">
      <c r="A35" s="145" t="s">
        <v>199</v>
      </c>
      <c r="B35" s="263" t="s">
        <v>326</v>
      </c>
      <c r="C35" s="225">
        <v>84.721000000000004</v>
      </c>
      <c r="D35" s="225">
        <v>68.805000000000007</v>
      </c>
      <c r="E35" s="225">
        <v>38.997999999999998</v>
      </c>
      <c r="F35" s="225">
        <v>68.489000000000004</v>
      </c>
      <c r="G35" s="225">
        <v>29.704999999999998</v>
      </c>
      <c r="H35" s="225">
        <v>18.402999999999999</v>
      </c>
      <c r="I35" s="225">
        <v>9.3529999999999998</v>
      </c>
      <c r="J35" s="225">
        <v>7.7169999999999996</v>
      </c>
      <c r="K35" s="225">
        <v>9.6530000000000005</v>
      </c>
      <c r="L35" s="225">
        <v>8.3870000000000005</v>
      </c>
      <c r="M35" s="244">
        <v>10.064</v>
      </c>
      <c r="N35" s="244">
        <v>6.5259999999999998</v>
      </c>
      <c r="O35" s="244">
        <v>6.4009999999999998</v>
      </c>
      <c r="P35" s="244">
        <v>10.448</v>
      </c>
      <c r="Q35" s="244">
        <v>6.1639999999999997</v>
      </c>
      <c r="R35" s="244">
        <v>7.4</v>
      </c>
      <c r="S35" s="244">
        <v>8.17</v>
      </c>
      <c r="T35" s="244">
        <v>8.8079999999999998</v>
      </c>
      <c r="U35" s="244">
        <v>8.5329999999999995</v>
      </c>
      <c r="V35" s="244">
        <v>11.92</v>
      </c>
      <c r="W35" s="244">
        <v>20.302</v>
      </c>
      <c r="X35" s="226">
        <v>13.5</v>
      </c>
      <c r="Y35" s="226">
        <v>12</v>
      </c>
      <c r="Z35" s="226">
        <v>12</v>
      </c>
      <c r="AA35" s="226">
        <v>11</v>
      </c>
      <c r="AB35" s="226">
        <v>11</v>
      </c>
    </row>
    <row r="36" spans="1:28">
      <c r="A36" s="144" t="s">
        <v>82</v>
      </c>
      <c r="B36" s="262" t="s">
        <v>326</v>
      </c>
      <c r="C36" s="223">
        <v>4.5170000000000003</v>
      </c>
      <c r="D36" s="223">
        <v>2.3130000000000002</v>
      </c>
      <c r="E36" s="223">
        <v>3.669</v>
      </c>
      <c r="F36" s="223">
        <v>3.5249999999999999</v>
      </c>
      <c r="G36" s="223">
        <v>3.4980000000000002</v>
      </c>
      <c r="H36" s="223">
        <v>3.0979999999999999</v>
      </c>
      <c r="I36" s="223">
        <v>3.129</v>
      </c>
      <c r="J36" s="223">
        <v>3.504</v>
      </c>
      <c r="K36" s="223">
        <v>3.1989999999999998</v>
      </c>
      <c r="L36" s="223">
        <v>3.855</v>
      </c>
      <c r="M36" s="243">
        <v>2.1930000000000001</v>
      </c>
      <c r="N36" s="243">
        <v>2.5489999999999999</v>
      </c>
      <c r="O36" s="243">
        <v>5.1580000000000004</v>
      </c>
      <c r="P36" s="243">
        <v>2.177</v>
      </c>
      <c r="Q36" s="243">
        <v>0.318</v>
      </c>
      <c r="R36" s="243">
        <v>-1.8160000000000001</v>
      </c>
      <c r="S36" s="243">
        <v>-2.5350000000000001</v>
      </c>
      <c r="T36" s="243">
        <v>0.39200000000000002</v>
      </c>
      <c r="U36" s="243">
        <v>0.28999999999999998</v>
      </c>
      <c r="V36" s="243">
        <v>0.96699999999999997</v>
      </c>
      <c r="W36" s="243">
        <v>0.63200000000000001</v>
      </c>
      <c r="X36" s="224">
        <v>0.93899999999999995</v>
      </c>
      <c r="Y36" s="224">
        <v>0.93799999999999994</v>
      </c>
      <c r="Z36" s="224">
        <v>1.202</v>
      </c>
      <c r="AA36" s="224">
        <v>1.4419999999999999</v>
      </c>
      <c r="AB36" s="224">
        <v>1.754</v>
      </c>
    </row>
    <row r="37" spans="1:28">
      <c r="A37" s="76" t="s">
        <v>205</v>
      </c>
      <c r="B37" s="76"/>
      <c r="C37" s="76"/>
      <c r="D37" s="76"/>
      <c r="E37" s="76"/>
      <c r="F37" s="76"/>
    </row>
    <row r="38" spans="1:28" ht="14.25">
      <c r="A38" s="457" t="s">
        <v>348</v>
      </c>
      <c r="B38" s="457"/>
      <c r="C38" s="457"/>
      <c r="D38" s="457"/>
      <c r="E38" s="457"/>
      <c r="F38" s="457"/>
      <c r="G38" s="458"/>
      <c r="H38" s="458"/>
      <c r="I38" s="458"/>
      <c r="J38" s="458"/>
      <c r="K38" s="458"/>
      <c r="L38" s="458"/>
      <c r="M38" s="458"/>
      <c r="N38" s="80"/>
      <c r="O38" s="80"/>
      <c r="P38" s="80"/>
      <c r="Q38" s="80"/>
      <c r="R38" s="80"/>
      <c r="S38" s="80"/>
      <c r="T38" s="80"/>
    </row>
    <row r="39" spans="1:28">
      <c r="A39" t="s">
        <v>210</v>
      </c>
    </row>
    <row r="40" spans="1:28">
      <c r="A40" s="454" t="s">
        <v>372</v>
      </c>
      <c r="B40" s="454"/>
      <c r="C40" s="454"/>
      <c r="D40" s="454"/>
      <c r="E40" s="454"/>
      <c r="F40" s="454"/>
      <c r="G40" s="454"/>
      <c r="H40" s="454"/>
      <c r="I40" s="454"/>
      <c r="J40" s="454"/>
      <c r="K40" s="454"/>
      <c r="L40" s="454"/>
      <c r="M40" s="454"/>
      <c r="N40" s="454"/>
      <c r="O40" s="454"/>
      <c r="P40" s="454"/>
      <c r="Q40" s="454"/>
      <c r="R40" s="454"/>
      <c r="S40" s="454"/>
      <c r="T40" s="454"/>
      <c r="U40" s="454"/>
      <c r="V40" s="454"/>
      <c r="W40" s="454"/>
      <c r="X40" s="454"/>
      <c r="Y40" s="454"/>
      <c r="Z40" s="454"/>
      <c r="AA40" s="454"/>
      <c r="AB40" s="454"/>
    </row>
    <row r="42" spans="1:28">
      <c r="A42" s="423" t="s">
        <v>217</v>
      </c>
      <c r="B42" s="423"/>
      <c r="C42" s="423"/>
      <c r="D42" s="423"/>
      <c r="E42" s="423"/>
      <c r="F42" s="423"/>
      <c r="G42" s="423"/>
      <c r="H42" s="100"/>
      <c r="I42" s="100"/>
    </row>
  </sheetData>
  <mergeCells count="4">
    <mergeCell ref="A40:AB40"/>
    <mergeCell ref="A42:G42"/>
    <mergeCell ref="A1:AB1"/>
    <mergeCell ref="A38:M38"/>
  </mergeCells>
  <hyperlinks>
    <hyperlink ref="A42" location="ICINDEKILER!A1" display="İÇİNDEKİLER SAYFASINA DÖNÜŞ"/>
  </hyperlinks>
  <pageMargins left="0.75" right="0.75" top="1" bottom="1" header="0.5" footer="0.5"/>
  <pageSetup paperSize="9" scale="3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Z29"/>
  <sheetViews>
    <sheetView showGridLines="0" zoomScaleNormal="100" workbookViewId="0">
      <pane xSplit="1" ySplit="3" topLeftCell="F4" activePane="bottomRight" state="frozen"/>
      <selection sqref="A1:H1"/>
      <selection pane="topRight" sqref="A1:H1"/>
      <selection pane="bottomLeft" sqref="A1:H1"/>
      <selection pane="bottomRight" sqref="A1:H1"/>
    </sheetView>
  </sheetViews>
  <sheetFormatPr defaultRowHeight="12.75"/>
  <cols>
    <col min="1" max="1" width="11.28515625" customWidth="1"/>
    <col min="2" max="5" width="11.28515625" hidden="1" customWidth="1"/>
    <col min="6" max="13" width="11.28515625" customWidth="1"/>
    <col min="14" max="14" width="11" customWidth="1"/>
    <col min="15" max="17" width="11.28515625" bestFit="1" customWidth="1"/>
    <col min="18" max="18" width="9.85546875" customWidth="1"/>
    <col min="19" max="20" width="11.28515625" bestFit="1" customWidth="1"/>
    <col min="21" max="25" width="11.28515625" customWidth="1"/>
    <col min="26" max="26" width="11" customWidth="1"/>
  </cols>
  <sheetData>
    <row r="1" spans="1:26" ht="24" customHeight="1">
      <c r="A1" s="459" t="s">
        <v>268</v>
      </c>
      <c r="B1" s="459"/>
      <c r="C1" s="459"/>
      <c r="D1" s="459"/>
      <c r="E1" s="459"/>
      <c r="F1" s="459"/>
      <c r="G1" s="459"/>
      <c r="H1" s="459"/>
      <c r="I1" s="459"/>
      <c r="J1" s="459"/>
      <c r="K1" s="459"/>
      <c r="L1" s="459"/>
      <c r="M1" s="459"/>
      <c r="N1" s="459"/>
      <c r="O1" s="459"/>
      <c r="P1" s="459"/>
      <c r="Q1" s="459"/>
      <c r="R1" s="459"/>
      <c r="S1" s="459"/>
      <c r="T1" s="459"/>
      <c r="U1" s="459"/>
      <c r="V1" s="459"/>
      <c r="W1" s="459"/>
      <c r="X1" s="459"/>
      <c r="Y1" s="459"/>
      <c r="Z1" s="459"/>
    </row>
    <row r="2" spans="1:26">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row>
    <row r="3" spans="1:26">
      <c r="A3" s="131" t="s">
        <v>64</v>
      </c>
      <c r="B3" s="132">
        <v>1995</v>
      </c>
      <c r="C3" s="132">
        <v>1996</v>
      </c>
      <c r="D3" s="132">
        <v>1997</v>
      </c>
      <c r="E3" s="132">
        <v>1998</v>
      </c>
      <c r="F3" s="132">
        <v>1999</v>
      </c>
      <c r="G3" s="132">
        <v>2000</v>
      </c>
      <c r="H3" s="132">
        <v>2001</v>
      </c>
      <c r="I3" s="132">
        <v>2002</v>
      </c>
      <c r="J3" s="132">
        <v>2003</v>
      </c>
      <c r="K3" s="132">
        <v>2004</v>
      </c>
      <c r="L3" s="132">
        <v>2005</v>
      </c>
      <c r="M3" s="132">
        <v>2006</v>
      </c>
      <c r="N3" s="132">
        <v>2007</v>
      </c>
      <c r="O3" s="132">
        <v>2008</v>
      </c>
      <c r="P3" s="132">
        <v>2009</v>
      </c>
      <c r="Q3" s="132">
        <v>2010</v>
      </c>
      <c r="R3" s="132">
        <v>2011</v>
      </c>
      <c r="S3" s="132">
        <v>2012</v>
      </c>
      <c r="T3" s="132">
        <v>2013</v>
      </c>
      <c r="U3" s="132">
        <v>2014</v>
      </c>
      <c r="V3" s="132">
        <v>2015</v>
      </c>
      <c r="W3" s="132">
        <v>2016</v>
      </c>
      <c r="X3" s="132">
        <v>2017</v>
      </c>
      <c r="Y3" s="132">
        <v>2018</v>
      </c>
      <c r="Z3" s="132" t="s">
        <v>350</v>
      </c>
    </row>
    <row r="4" spans="1:26">
      <c r="A4" s="134" t="s">
        <v>45</v>
      </c>
      <c r="B4" s="81" t="s">
        <v>48</v>
      </c>
      <c r="C4" s="81" t="s">
        <v>48</v>
      </c>
      <c r="D4" s="81" t="s">
        <v>48</v>
      </c>
      <c r="E4" s="81" t="s">
        <v>48</v>
      </c>
      <c r="F4" s="81" t="s">
        <v>48</v>
      </c>
      <c r="G4" s="81" t="s">
        <v>48</v>
      </c>
      <c r="H4" s="81" t="s">
        <v>48</v>
      </c>
      <c r="I4" s="81">
        <v>0.97299999999999998</v>
      </c>
      <c r="J4" s="81">
        <v>3.093</v>
      </c>
      <c r="K4" s="81">
        <v>5.0289999999999999</v>
      </c>
      <c r="L4" s="81">
        <v>8.7070000000000007</v>
      </c>
      <c r="M4" s="81">
        <v>13.061999999999999</v>
      </c>
      <c r="N4" s="81">
        <v>15.913</v>
      </c>
      <c r="O4" s="81">
        <v>10.657</v>
      </c>
      <c r="P4" s="81">
        <v>11.635</v>
      </c>
      <c r="Q4" s="81">
        <v>17.841000000000001</v>
      </c>
      <c r="R4" s="81">
        <v>15.487</v>
      </c>
      <c r="S4" s="81">
        <v>16.149000000000001</v>
      </c>
      <c r="T4" s="81">
        <v>14.654</v>
      </c>
      <c r="U4" s="81">
        <v>25</v>
      </c>
      <c r="V4" s="81" t="s">
        <v>48</v>
      </c>
      <c r="W4" s="81">
        <v>33</v>
      </c>
      <c r="X4" s="81" t="s">
        <v>48</v>
      </c>
      <c r="Y4" s="81">
        <v>100</v>
      </c>
      <c r="Z4" s="81">
        <v>98.9</v>
      </c>
    </row>
    <row r="5" spans="1:26">
      <c r="A5" s="134" t="s">
        <v>46</v>
      </c>
      <c r="B5" s="81" t="s">
        <v>48</v>
      </c>
      <c r="C5" s="81" t="s">
        <v>48</v>
      </c>
      <c r="D5" s="81" t="s">
        <v>48</v>
      </c>
      <c r="E5" s="81" t="s">
        <v>48</v>
      </c>
      <c r="F5" s="81" t="s">
        <v>48</v>
      </c>
      <c r="G5" s="81" t="s">
        <v>48</v>
      </c>
      <c r="H5" s="81" t="s">
        <v>48</v>
      </c>
      <c r="I5" s="81">
        <v>308.09699999999998</v>
      </c>
      <c r="J5" s="81">
        <v>414.31299999999999</v>
      </c>
      <c r="K5" s="81">
        <v>506.55599999999998</v>
      </c>
      <c r="L5" s="81">
        <v>681.327</v>
      </c>
      <c r="M5" s="81">
        <v>855.58100000000002</v>
      </c>
      <c r="N5" s="81">
        <v>1191.4469999999999</v>
      </c>
      <c r="O5" s="81">
        <v>1117.145</v>
      </c>
      <c r="P5" s="81">
        <v>1675.3219999999999</v>
      </c>
      <c r="Q5" s="81">
        <v>2006.2260000000001</v>
      </c>
      <c r="R5" s="81">
        <v>2117.38</v>
      </c>
      <c r="S5" s="81">
        <v>2133.8829999999998</v>
      </c>
      <c r="T5" s="81">
        <v>1990.4469999999999</v>
      </c>
      <c r="U5" s="81">
        <v>2022.8</v>
      </c>
      <c r="V5" s="81" t="s">
        <v>48</v>
      </c>
      <c r="W5" s="81">
        <v>1983</v>
      </c>
      <c r="X5" s="81">
        <v>2184</v>
      </c>
      <c r="Y5" s="81">
        <v>2131</v>
      </c>
      <c r="Z5" s="81">
        <v>2086</v>
      </c>
    </row>
    <row r="6" spans="1:26">
      <c r="A6" s="134" t="s">
        <v>65</v>
      </c>
      <c r="B6" s="81" t="s">
        <v>48</v>
      </c>
      <c r="C6" s="81" t="s">
        <v>48</v>
      </c>
      <c r="D6" s="81" t="s">
        <v>48</v>
      </c>
      <c r="E6" s="81" t="s">
        <v>48</v>
      </c>
      <c r="F6" s="81" t="s">
        <v>48</v>
      </c>
      <c r="G6" s="81">
        <v>202.31200000000001</v>
      </c>
      <c r="H6" s="81">
        <v>238.352</v>
      </c>
      <c r="I6" s="81">
        <v>342.29199999999997</v>
      </c>
      <c r="J6" s="81">
        <v>448.46499999999997</v>
      </c>
      <c r="K6" s="81">
        <v>623.75599999999997</v>
      </c>
      <c r="L6" s="81">
        <v>899.24400000000003</v>
      </c>
      <c r="M6" s="81">
        <v>1183.578</v>
      </c>
      <c r="N6" s="81">
        <v>1688.095</v>
      </c>
      <c r="O6" s="81">
        <v>2210.2579999999998</v>
      </c>
      <c r="P6" s="81">
        <v>2566.6309999999999</v>
      </c>
      <c r="Q6" s="81">
        <v>3045.614</v>
      </c>
      <c r="R6" s="81">
        <v>3388.9760000000001</v>
      </c>
      <c r="S6" s="81">
        <v>3776.538</v>
      </c>
      <c r="T6" s="81">
        <v>4084.7370000000001</v>
      </c>
      <c r="U6" s="81">
        <v>4367.6000000000004</v>
      </c>
      <c r="V6" s="81">
        <v>7512.4</v>
      </c>
      <c r="W6" s="81">
        <v>7874</v>
      </c>
      <c r="X6" s="81">
        <v>11419</v>
      </c>
      <c r="Y6" s="81">
        <v>12476</v>
      </c>
      <c r="Z6" s="81">
        <v>13205</v>
      </c>
    </row>
    <row r="7" spans="1:26">
      <c r="A7" s="134" t="s">
        <v>132</v>
      </c>
      <c r="B7" s="81" t="s">
        <v>48</v>
      </c>
      <c r="C7" s="81" t="s">
        <v>48</v>
      </c>
      <c r="D7" s="81" t="s">
        <v>48</v>
      </c>
      <c r="E7" s="81" t="s">
        <v>48</v>
      </c>
      <c r="F7" s="81">
        <v>260.32799999999997</v>
      </c>
      <c r="G7" s="81">
        <v>249.239</v>
      </c>
      <c r="H7" s="81">
        <v>262.28100000000001</v>
      </c>
      <c r="I7" s="81">
        <v>341.39800000000002</v>
      </c>
      <c r="J7" s="81">
        <v>427.07799999999997</v>
      </c>
      <c r="K7" s="81">
        <v>528.10299999999995</v>
      </c>
      <c r="L7" s="81">
        <v>481.387</v>
      </c>
      <c r="M7" s="81">
        <v>537.48699999999997</v>
      </c>
      <c r="N7" s="81">
        <v>633.63900000000001</v>
      </c>
      <c r="O7" s="81">
        <v>648.85299999999995</v>
      </c>
      <c r="P7" s="81">
        <v>739.14200000000005</v>
      </c>
      <c r="Q7" s="81">
        <v>711.48500000000001</v>
      </c>
      <c r="R7" s="81">
        <v>714.72199999999998</v>
      </c>
      <c r="S7" s="81">
        <v>744.80200000000002</v>
      </c>
      <c r="T7" s="81">
        <v>730.39</v>
      </c>
      <c r="U7" s="81" t="s">
        <v>48</v>
      </c>
      <c r="V7" s="81">
        <v>568.70000000000005</v>
      </c>
      <c r="W7" s="81">
        <v>581</v>
      </c>
      <c r="X7" s="81">
        <v>654</v>
      </c>
      <c r="Y7" s="81">
        <v>645</v>
      </c>
      <c r="Z7" s="81">
        <v>651.70000000000005</v>
      </c>
    </row>
    <row r="8" spans="1:26">
      <c r="A8" s="134" t="s">
        <v>66</v>
      </c>
      <c r="B8" s="81">
        <v>5.1349999999999998</v>
      </c>
      <c r="C8" s="81">
        <v>7.7859999999999996</v>
      </c>
      <c r="D8" s="81">
        <v>1.5129999999999999</v>
      </c>
      <c r="E8" s="81">
        <v>5.3289999999999997</v>
      </c>
      <c r="F8" s="81">
        <v>44.917000000000002</v>
      </c>
      <c r="G8" s="81">
        <v>47.837000000000003</v>
      </c>
      <c r="H8" s="81">
        <v>43.335000000000001</v>
      </c>
      <c r="I8" s="81">
        <v>52.764000000000003</v>
      </c>
      <c r="J8" s="81">
        <v>58.771999999999998</v>
      </c>
      <c r="K8" s="81">
        <v>54.158000000000001</v>
      </c>
      <c r="L8" s="81">
        <v>48.268000000000001</v>
      </c>
      <c r="M8" s="81">
        <v>69.679000000000002</v>
      </c>
      <c r="N8" s="81">
        <v>77.043999999999997</v>
      </c>
      <c r="O8" s="81">
        <v>95.344999999999999</v>
      </c>
      <c r="P8" s="81">
        <v>96.183000000000007</v>
      </c>
      <c r="Q8" s="81">
        <v>135.41800000000001</v>
      </c>
      <c r="R8" s="81">
        <v>136.37299999999999</v>
      </c>
      <c r="S8" s="81">
        <v>130.47200000000001</v>
      </c>
      <c r="T8" s="81">
        <v>101.538</v>
      </c>
      <c r="U8" s="81">
        <v>116.6</v>
      </c>
      <c r="V8" s="81">
        <v>129</v>
      </c>
      <c r="W8" s="81">
        <v>157</v>
      </c>
      <c r="X8" s="81">
        <v>218</v>
      </c>
      <c r="Y8" s="81">
        <v>220</v>
      </c>
      <c r="Z8" s="81">
        <v>238.2</v>
      </c>
    </row>
    <row r="9" spans="1:26">
      <c r="A9" s="134" t="s">
        <v>67</v>
      </c>
      <c r="B9" s="81">
        <v>25.92</v>
      </c>
      <c r="C9" s="81">
        <v>27.788</v>
      </c>
      <c r="D9" s="81">
        <v>16.738</v>
      </c>
      <c r="E9" s="81">
        <v>20.059000000000001</v>
      </c>
      <c r="F9" s="81">
        <v>22.942</v>
      </c>
      <c r="G9" s="81">
        <v>20.878</v>
      </c>
      <c r="H9" s="81">
        <v>24.111999999999998</v>
      </c>
      <c r="I9" s="81">
        <v>27.613</v>
      </c>
      <c r="J9" s="81">
        <v>30.704000000000001</v>
      </c>
      <c r="K9" s="81">
        <v>35.569000000000003</v>
      </c>
      <c r="L9" s="81">
        <v>41.121000000000002</v>
      </c>
      <c r="M9" s="81">
        <v>44.851999999999997</v>
      </c>
      <c r="N9" s="81">
        <v>54.192999999999998</v>
      </c>
      <c r="O9" s="81">
        <v>52.043999999999997</v>
      </c>
      <c r="P9" s="81">
        <v>54.796999999999997</v>
      </c>
      <c r="Q9" s="81">
        <v>64.018000000000001</v>
      </c>
      <c r="R9" s="81">
        <v>67.088999999999999</v>
      </c>
      <c r="S9" s="81">
        <v>82.738</v>
      </c>
      <c r="T9" s="81">
        <v>87.69</v>
      </c>
      <c r="U9" s="81">
        <v>85.8</v>
      </c>
      <c r="V9" s="81">
        <v>83</v>
      </c>
      <c r="W9" s="81">
        <v>82</v>
      </c>
      <c r="X9" s="81">
        <v>89</v>
      </c>
      <c r="Y9" s="81">
        <v>91</v>
      </c>
      <c r="Z9" s="81">
        <v>98.8</v>
      </c>
    </row>
    <row r="10" spans="1:26">
      <c r="A10" s="134" t="s">
        <v>68</v>
      </c>
      <c r="B10" s="81" t="s">
        <v>48</v>
      </c>
      <c r="C10" s="81" t="s">
        <v>48</v>
      </c>
      <c r="D10" s="81" t="s">
        <v>48</v>
      </c>
      <c r="E10" s="81">
        <v>3.6309999999999998</v>
      </c>
      <c r="F10" s="81">
        <v>4.46</v>
      </c>
      <c r="G10" s="81">
        <v>4.1159999999999997</v>
      </c>
      <c r="H10" s="81">
        <v>5.4029999999999996</v>
      </c>
      <c r="I10" s="81">
        <v>7.27</v>
      </c>
      <c r="J10" s="81">
        <v>7.8490000000000002</v>
      </c>
      <c r="K10" s="81">
        <v>16.934000000000001</v>
      </c>
      <c r="L10" s="81">
        <v>26.19</v>
      </c>
      <c r="M10" s="81">
        <v>31.844000000000001</v>
      </c>
      <c r="N10" s="81">
        <v>42.505000000000003</v>
      </c>
      <c r="O10" s="81">
        <v>41.874000000000002</v>
      </c>
      <c r="P10" s="81">
        <v>50.936999999999998</v>
      </c>
      <c r="Q10" s="81">
        <v>46.286999999999999</v>
      </c>
      <c r="R10" s="81">
        <v>516.26099999999997</v>
      </c>
      <c r="S10" s="81">
        <v>621.45100000000002</v>
      </c>
      <c r="T10" s="81">
        <v>634.76300000000003</v>
      </c>
      <c r="U10" s="81">
        <v>684.4</v>
      </c>
      <c r="V10" s="81">
        <v>651.29999999999995</v>
      </c>
      <c r="W10" s="81">
        <v>727</v>
      </c>
      <c r="X10" s="81">
        <v>861</v>
      </c>
      <c r="Y10" s="81">
        <v>857</v>
      </c>
      <c r="Z10" s="81">
        <v>861.6</v>
      </c>
    </row>
    <row r="11" spans="1:26">
      <c r="A11" s="134" t="s">
        <v>134</v>
      </c>
      <c r="B11" s="81" t="s">
        <v>48</v>
      </c>
      <c r="C11" s="81" t="s">
        <v>48</v>
      </c>
      <c r="D11" s="81" t="s">
        <v>48</v>
      </c>
      <c r="E11" s="81" t="s">
        <v>48</v>
      </c>
      <c r="F11" s="81" t="s">
        <v>48</v>
      </c>
      <c r="G11" s="81" t="s">
        <v>48</v>
      </c>
      <c r="H11" s="81">
        <v>7.782</v>
      </c>
      <c r="I11" s="81">
        <v>8.8870000000000005</v>
      </c>
      <c r="J11" s="81">
        <v>176.34299999999999</v>
      </c>
      <c r="K11" s="81">
        <v>201.315</v>
      </c>
      <c r="L11" s="81">
        <v>175.495</v>
      </c>
      <c r="M11" s="81">
        <v>201.74799999999999</v>
      </c>
      <c r="N11" s="81">
        <v>219.01</v>
      </c>
      <c r="O11" s="81">
        <v>168.828</v>
      </c>
      <c r="P11" s="81">
        <v>186.11799999999999</v>
      </c>
      <c r="Q11" s="81">
        <v>438.92399999999998</v>
      </c>
      <c r="R11" s="81">
        <v>437.86900000000003</v>
      </c>
      <c r="S11" s="81">
        <v>465.52499999999998</v>
      </c>
      <c r="T11" s="81">
        <v>412.67599999999999</v>
      </c>
      <c r="U11" s="81" t="s">
        <v>48</v>
      </c>
      <c r="V11" s="81" t="s">
        <v>48</v>
      </c>
      <c r="W11" s="81">
        <v>373</v>
      </c>
      <c r="X11" s="81">
        <v>426</v>
      </c>
      <c r="Y11" s="81">
        <v>397</v>
      </c>
      <c r="Z11" s="81">
        <v>380.7</v>
      </c>
    </row>
    <row r="12" spans="1:26">
      <c r="A12" s="134" t="s">
        <v>60</v>
      </c>
      <c r="B12" s="81" t="s">
        <v>48</v>
      </c>
      <c r="C12" s="81" t="s">
        <v>48</v>
      </c>
      <c r="D12" s="81">
        <v>5054.7359999999999</v>
      </c>
      <c r="E12" s="81">
        <v>5864.5749999999998</v>
      </c>
      <c r="F12" s="81">
        <v>7179.5309999999999</v>
      </c>
      <c r="G12" s="81">
        <v>6572.1120000000001</v>
      </c>
      <c r="H12" s="81">
        <v>6161.8389999999999</v>
      </c>
      <c r="I12" s="81">
        <v>7255.8230000000003</v>
      </c>
      <c r="J12" s="81">
        <v>8597.5669999999991</v>
      </c>
      <c r="K12" s="81">
        <v>9606.4</v>
      </c>
      <c r="L12" s="81">
        <v>8996.5740000000005</v>
      </c>
      <c r="M12" s="81">
        <v>8925.3019999999997</v>
      </c>
      <c r="N12" s="81">
        <v>9480.8490000000002</v>
      </c>
      <c r="O12" s="81">
        <v>12068.244000000001</v>
      </c>
      <c r="P12" s="81">
        <v>12067.457</v>
      </c>
      <c r="Q12" s="81">
        <v>14314.646000000001</v>
      </c>
      <c r="R12" s="81">
        <v>15498.375</v>
      </c>
      <c r="S12" s="81">
        <v>14371.433999999999</v>
      </c>
      <c r="T12" s="81">
        <v>12057.475</v>
      </c>
      <c r="U12" s="81">
        <v>10834.7</v>
      </c>
      <c r="V12" s="81">
        <v>10925</v>
      </c>
      <c r="W12" s="81">
        <v>13582</v>
      </c>
      <c r="X12" s="81">
        <v>12293</v>
      </c>
      <c r="Y12" s="81">
        <v>12054</v>
      </c>
      <c r="Z12" s="81">
        <v>11971.5</v>
      </c>
    </row>
    <row r="13" spans="1:26">
      <c r="A13" s="134" t="s">
        <v>72</v>
      </c>
      <c r="B13" s="81">
        <v>574.39200000000005</v>
      </c>
      <c r="C13" s="81">
        <v>588.18499999999995</v>
      </c>
      <c r="D13" s="81">
        <v>597.65</v>
      </c>
      <c r="E13" s="81">
        <v>577.65300000000002</v>
      </c>
      <c r="F13" s="81">
        <v>655.60500000000002</v>
      </c>
      <c r="G13" s="81">
        <v>654.83900000000006</v>
      </c>
      <c r="H13" s="81">
        <v>631.19399999999996</v>
      </c>
      <c r="I13" s="81">
        <v>645.83699999999999</v>
      </c>
      <c r="J13" s="81">
        <v>806.59500000000003</v>
      </c>
      <c r="K13" s="81">
        <v>899.92200000000003</v>
      </c>
      <c r="L13" s="81">
        <v>975.26199999999994</v>
      </c>
      <c r="M13" s="81">
        <v>1031.511</v>
      </c>
      <c r="N13" s="81">
        <v>1205.6189999999999</v>
      </c>
      <c r="O13" s="81">
        <v>1028.662</v>
      </c>
      <c r="P13" s="81">
        <v>1294.991</v>
      </c>
      <c r="Q13" s="81">
        <v>1457.9690000000001</v>
      </c>
      <c r="R13" s="81">
        <v>1521.0039999999999</v>
      </c>
      <c r="S13" s="81">
        <v>1682.0329999999999</v>
      </c>
      <c r="T13" s="81">
        <v>1684.7190000000001</v>
      </c>
      <c r="U13" s="81">
        <v>1587.5</v>
      </c>
      <c r="V13" s="81">
        <v>1424.3</v>
      </c>
      <c r="W13" s="81">
        <v>1551</v>
      </c>
      <c r="X13" s="81">
        <v>1699</v>
      </c>
      <c r="Y13" s="81">
        <v>2140</v>
      </c>
      <c r="Z13" s="81">
        <v>2220.8000000000002</v>
      </c>
    </row>
    <row r="14" spans="1:26">
      <c r="A14" s="134" t="s">
        <v>73</v>
      </c>
      <c r="B14" s="81">
        <v>6.3250000000000002</v>
      </c>
      <c r="C14" s="81">
        <v>8.3439999999999994</v>
      </c>
      <c r="D14" s="81">
        <v>9.7289999999999992</v>
      </c>
      <c r="E14" s="81">
        <v>11.307</v>
      </c>
      <c r="F14" s="81">
        <v>13.548999999999999</v>
      </c>
      <c r="G14" s="81">
        <v>16.808</v>
      </c>
      <c r="H14" s="81">
        <v>19.626000000000001</v>
      </c>
      <c r="I14" s="81">
        <v>19.492000000000001</v>
      </c>
      <c r="J14" s="81">
        <v>22.922000000000001</v>
      </c>
      <c r="K14" s="81">
        <v>30.152000000000001</v>
      </c>
      <c r="L14" s="81">
        <v>40.570999999999998</v>
      </c>
      <c r="M14" s="81">
        <v>44.537999999999997</v>
      </c>
      <c r="N14" s="81">
        <v>52.235999999999997</v>
      </c>
      <c r="O14" s="81">
        <v>51.77</v>
      </c>
      <c r="P14" s="81">
        <v>61.401000000000003</v>
      </c>
      <c r="Q14" s="81">
        <v>72.16</v>
      </c>
      <c r="R14" s="81">
        <v>80.563000000000002</v>
      </c>
      <c r="S14" s="81">
        <v>90.578000000000003</v>
      </c>
      <c r="T14" s="81">
        <v>94.983000000000004</v>
      </c>
      <c r="U14" s="81">
        <v>84.7</v>
      </c>
      <c r="V14" s="81">
        <v>66.2</v>
      </c>
      <c r="W14" s="81">
        <v>78</v>
      </c>
      <c r="X14" s="81">
        <v>89</v>
      </c>
      <c r="Y14" s="81">
        <v>93</v>
      </c>
      <c r="Z14" s="81">
        <v>100</v>
      </c>
    </row>
    <row r="15" spans="1:26">
      <c r="A15" s="134" t="s">
        <v>188</v>
      </c>
      <c r="B15" s="81" t="s">
        <v>48</v>
      </c>
      <c r="C15" s="81" t="s">
        <v>48</v>
      </c>
      <c r="D15" s="81" t="s">
        <v>48</v>
      </c>
      <c r="E15" s="81" t="s">
        <v>48</v>
      </c>
      <c r="F15" s="81" t="s">
        <v>48</v>
      </c>
      <c r="G15" s="81" t="s">
        <v>48</v>
      </c>
      <c r="H15" s="81" t="s">
        <v>48</v>
      </c>
      <c r="I15" s="81">
        <v>491.43299999999999</v>
      </c>
      <c r="J15" s="81">
        <v>518.39700000000005</v>
      </c>
      <c r="K15" s="81">
        <v>654.529</v>
      </c>
      <c r="L15" s="81">
        <v>724.73800000000006</v>
      </c>
      <c r="M15" s="81">
        <v>866.93399999999997</v>
      </c>
      <c r="N15" s="81">
        <v>929.01099999999997</v>
      </c>
      <c r="O15" s="81">
        <v>741.053</v>
      </c>
      <c r="P15" s="81">
        <v>943.33900000000006</v>
      </c>
      <c r="Q15" s="81">
        <v>1049.367</v>
      </c>
      <c r="R15" s="81">
        <v>1109.5129999999999</v>
      </c>
      <c r="S15" s="81">
        <v>1280.222</v>
      </c>
      <c r="T15" s="81">
        <v>1406.307</v>
      </c>
      <c r="U15" s="81">
        <v>1424.8</v>
      </c>
      <c r="V15" s="81">
        <v>1431.5</v>
      </c>
      <c r="W15" s="81" t="s">
        <v>48</v>
      </c>
      <c r="X15" s="81">
        <v>1693</v>
      </c>
      <c r="Y15" s="81">
        <v>1691</v>
      </c>
      <c r="Z15" s="81">
        <v>1702.3</v>
      </c>
    </row>
    <row r="16" spans="1:26">
      <c r="A16" s="134" t="s">
        <v>52</v>
      </c>
      <c r="B16" s="81" t="s">
        <v>48</v>
      </c>
      <c r="C16" s="81" t="s">
        <v>48</v>
      </c>
      <c r="D16" s="81" t="s">
        <v>48</v>
      </c>
      <c r="E16" s="81" t="s">
        <v>48</v>
      </c>
      <c r="F16" s="81" t="s">
        <v>48</v>
      </c>
      <c r="G16" s="81" t="s">
        <v>48</v>
      </c>
      <c r="H16" s="81" t="s">
        <v>48</v>
      </c>
      <c r="I16" s="81" t="s">
        <v>48</v>
      </c>
      <c r="J16" s="81" t="s">
        <v>48</v>
      </c>
      <c r="K16" s="81" t="s">
        <v>48</v>
      </c>
      <c r="L16" s="81" t="s">
        <v>48</v>
      </c>
      <c r="M16" s="81" t="s">
        <v>48</v>
      </c>
      <c r="N16" s="81" t="s">
        <v>48</v>
      </c>
      <c r="O16" s="81" t="s">
        <v>48</v>
      </c>
      <c r="P16" s="81" t="s">
        <v>48</v>
      </c>
      <c r="Q16" s="81">
        <v>78.682000000000002</v>
      </c>
      <c r="R16" s="81">
        <v>65.198999999999998</v>
      </c>
      <c r="S16" s="81">
        <v>83.704999999999998</v>
      </c>
      <c r="T16" s="81">
        <v>96.65</v>
      </c>
      <c r="U16" s="81">
        <v>69.8</v>
      </c>
      <c r="V16" s="81">
        <v>67.900000000000006</v>
      </c>
      <c r="W16" s="81">
        <v>72</v>
      </c>
      <c r="X16" s="81">
        <v>92</v>
      </c>
      <c r="Y16" s="81">
        <v>91</v>
      </c>
      <c r="Z16" s="81" t="s">
        <v>48</v>
      </c>
    </row>
    <row r="17" spans="1:26">
      <c r="A17" s="134" t="s">
        <v>53</v>
      </c>
      <c r="B17" s="81" t="s">
        <v>48</v>
      </c>
      <c r="C17" s="81" t="s">
        <v>48</v>
      </c>
      <c r="D17" s="81" t="s">
        <v>48</v>
      </c>
      <c r="E17" s="81" t="s">
        <v>48</v>
      </c>
      <c r="F17" s="81" t="s">
        <v>48</v>
      </c>
      <c r="G17" s="81" t="s">
        <v>48</v>
      </c>
      <c r="H17" s="81" t="s">
        <v>48</v>
      </c>
      <c r="I17" s="81" t="s">
        <v>48</v>
      </c>
      <c r="J17" s="81" t="s">
        <v>48</v>
      </c>
      <c r="K17" s="81" t="s">
        <v>48</v>
      </c>
      <c r="L17" s="81">
        <v>133.03299999999999</v>
      </c>
      <c r="M17" s="81">
        <v>160.49100000000001</v>
      </c>
      <c r="N17" s="81">
        <v>192.64</v>
      </c>
      <c r="O17" s="81">
        <v>194.053</v>
      </c>
      <c r="P17" s="81">
        <v>208.976</v>
      </c>
      <c r="Q17" s="81">
        <v>267.75200000000001</v>
      </c>
      <c r="R17" s="81">
        <v>287.96499999999997</v>
      </c>
      <c r="S17" s="81">
        <v>351.86700000000002</v>
      </c>
      <c r="T17" s="81">
        <v>333.69799999999998</v>
      </c>
      <c r="U17" s="81">
        <v>339.4</v>
      </c>
      <c r="V17" s="81">
        <v>277.10000000000002</v>
      </c>
      <c r="W17" s="81">
        <v>303</v>
      </c>
      <c r="X17" s="81">
        <v>332</v>
      </c>
      <c r="Y17" s="81">
        <v>345</v>
      </c>
      <c r="Z17" s="81">
        <v>365.8</v>
      </c>
    </row>
    <row r="18" spans="1:26">
      <c r="A18" s="134" t="s">
        <v>75</v>
      </c>
      <c r="B18" s="81" t="s">
        <v>48</v>
      </c>
      <c r="C18" s="81" t="s">
        <v>48</v>
      </c>
      <c r="D18" s="81" t="s">
        <v>48</v>
      </c>
      <c r="E18" s="81" t="s">
        <v>48</v>
      </c>
      <c r="F18" s="81" t="s">
        <v>48</v>
      </c>
      <c r="G18" s="81" t="s">
        <v>48</v>
      </c>
      <c r="H18" s="81" t="s">
        <v>48</v>
      </c>
      <c r="I18" s="81" t="s">
        <v>48</v>
      </c>
      <c r="J18" s="81" t="s">
        <v>48</v>
      </c>
      <c r="K18" s="81" t="s">
        <v>48</v>
      </c>
      <c r="L18" s="81">
        <v>260.13400000000001</v>
      </c>
      <c r="M18" s="81">
        <v>310.51100000000002</v>
      </c>
      <c r="N18" s="81">
        <v>350.38099999999997</v>
      </c>
      <c r="O18" s="81">
        <v>318.56099999999998</v>
      </c>
      <c r="P18" s="81">
        <v>365.11599999999999</v>
      </c>
      <c r="Q18" s="81">
        <v>427.90300000000002</v>
      </c>
      <c r="R18" s="81">
        <v>444.58100000000002</v>
      </c>
      <c r="S18" s="81">
        <v>539.28399999999999</v>
      </c>
      <c r="T18" s="81">
        <v>606.11</v>
      </c>
      <c r="U18" s="81">
        <v>596.79999999999995</v>
      </c>
      <c r="V18" s="81">
        <v>544.5</v>
      </c>
      <c r="W18" s="81">
        <v>484</v>
      </c>
      <c r="X18" s="81">
        <v>521</v>
      </c>
      <c r="Y18" s="81">
        <v>556</v>
      </c>
      <c r="Z18" s="81" t="s">
        <v>48</v>
      </c>
    </row>
    <row r="19" spans="1:26">
      <c r="A19" s="134" t="s">
        <v>78</v>
      </c>
      <c r="B19" s="81">
        <v>8.7690000000000001</v>
      </c>
      <c r="C19" s="81">
        <v>8.2460000000000004</v>
      </c>
      <c r="D19" s="81">
        <v>8.1999999999999993</v>
      </c>
      <c r="E19" s="81">
        <v>7.4409999999999998</v>
      </c>
      <c r="F19" s="81">
        <v>7.0640000000000001</v>
      </c>
      <c r="G19" s="81">
        <v>7.3179999999999996</v>
      </c>
      <c r="H19" s="81">
        <v>7.5540000000000003</v>
      </c>
      <c r="I19" s="81">
        <v>7.39</v>
      </c>
      <c r="J19" s="81">
        <v>8.3710000000000004</v>
      </c>
      <c r="K19" s="81">
        <v>10.255000000000001</v>
      </c>
      <c r="L19" s="81">
        <v>11.638999999999999</v>
      </c>
      <c r="M19" s="81">
        <v>12.903</v>
      </c>
      <c r="N19" s="81">
        <v>20.382999999999999</v>
      </c>
      <c r="O19" s="81">
        <v>17.46</v>
      </c>
      <c r="P19" s="81">
        <v>19.297000000000001</v>
      </c>
      <c r="Q19" s="81">
        <v>25.844000000000001</v>
      </c>
      <c r="R19" s="81">
        <v>24.533000000000001</v>
      </c>
      <c r="S19" s="81">
        <v>31.553999999999998</v>
      </c>
      <c r="T19" s="81">
        <v>25.437999999999999</v>
      </c>
      <c r="U19" s="81">
        <v>23.7</v>
      </c>
      <c r="V19" s="81">
        <v>24.4</v>
      </c>
      <c r="W19" s="81">
        <v>27</v>
      </c>
      <c r="X19" s="81">
        <v>46</v>
      </c>
      <c r="Y19" s="81">
        <v>46</v>
      </c>
      <c r="Z19" s="81" t="s">
        <v>48</v>
      </c>
    </row>
    <row r="20" spans="1:26">
      <c r="A20" s="134" t="s">
        <v>197</v>
      </c>
      <c r="B20" s="81" t="s">
        <v>48</v>
      </c>
      <c r="C20" s="81" t="s">
        <v>48</v>
      </c>
      <c r="D20" s="81" t="s">
        <v>48</v>
      </c>
      <c r="E20" s="81" t="s">
        <v>48</v>
      </c>
      <c r="F20" s="81" t="s">
        <v>48</v>
      </c>
      <c r="G20" s="81" t="s">
        <v>48</v>
      </c>
      <c r="H20" s="81" t="s">
        <v>48</v>
      </c>
      <c r="I20" s="81" t="s">
        <v>48</v>
      </c>
      <c r="J20" s="81" t="s">
        <v>48</v>
      </c>
      <c r="K20" s="81">
        <v>9.5090000000000003</v>
      </c>
      <c r="L20" s="81">
        <v>54.253999999999998</v>
      </c>
      <c r="M20" s="81">
        <v>80.081999999999994</v>
      </c>
      <c r="N20" s="81">
        <v>107.854</v>
      </c>
      <c r="O20" s="81">
        <v>111.782</v>
      </c>
      <c r="P20" s="81">
        <v>149.17400000000001</v>
      </c>
      <c r="Q20" s="81">
        <v>181.45</v>
      </c>
      <c r="R20" s="81">
        <v>207.50700000000001</v>
      </c>
      <c r="S20" s="81">
        <v>256.50700000000001</v>
      </c>
      <c r="T20" s="81">
        <v>284.59199999999998</v>
      </c>
      <c r="U20" s="81">
        <v>188.5</v>
      </c>
      <c r="V20" s="81">
        <v>182.4</v>
      </c>
      <c r="W20" s="81">
        <v>219</v>
      </c>
      <c r="X20" s="81">
        <v>317</v>
      </c>
      <c r="Y20" s="81">
        <v>297</v>
      </c>
      <c r="Z20" s="81" t="s">
        <v>48</v>
      </c>
    </row>
    <row r="21" spans="1:26">
      <c r="A21" s="134" t="s">
        <v>80</v>
      </c>
      <c r="B21" s="81" t="s">
        <v>48</v>
      </c>
      <c r="C21" s="81" t="s">
        <v>48</v>
      </c>
      <c r="D21" s="81" t="s">
        <v>48</v>
      </c>
      <c r="E21" s="81" t="s">
        <v>48</v>
      </c>
      <c r="F21" s="81" t="s">
        <v>48</v>
      </c>
      <c r="G21" s="81" t="s">
        <v>48</v>
      </c>
      <c r="H21" s="81" t="s">
        <v>48</v>
      </c>
      <c r="I21" s="81" t="s">
        <v>48</v>
      </c>
      <c r="J21" s="81" t="s">
        <v>48</v>
      </c>
      <c r="K21" s="81" t="s">
        <v>48</v>
      </c>
      <c r="L21" s="81" t="s">
        <v>48</v>
      </c>
      <c r="M21" s="81" t="s">
        <v>48</v>
      </c>
      <c r="N21" s="81" t="s">
        <v>48</v>
      </c>
      <c r="O21" s="81">
        <v>63.97</v>
      </c>
      <c r="P21" s="81">
        <v>91.135000000000005</v>
      </c>
      <c r="Q21" s="81">
        <v>105.61</v>
      </c>
      <c r="R21" s="81">
        <v>116.521</v>
      </c>
      <c r="S21" s="81">
        <v>134.37299999999999</v>
      </c>
      <c r="T21" s="81">
        <v>133.53</v>
      </c>
      <c r="U21" s="81">
        <v>131.6</v>
      </c>
      <c r="V21" s="81">
        <v>117.3</v>
      </c>
      <c r="W21" s="81">
        <v>140</v>
      </c>
      <c r="X21" s="81" t="s">
        <v>48</v>
      </c>
      <c r="Y21" s="81" t="s">
        <v>48</v>
      </c>
      <c r="Z21" s="81" t="s">
        <v>48</v>
      </c>
    </row>
    <row r="22" spans="1:26">
      <c r="A22" s="134" t="s">
        <v>81</v>
      </c>
      <c r="B22" s="81">
        <v>3.2629999999999999</v>
      </c>
      <c r="C22" s="81">
        <v>2.653</v>
      </c>
      <c r="D22" s="81">
        <v>1.034</v>
      </c>
      <c r="E22" s="81">
        <v>11.926</v>
      </c>
      <c r="F22" s="81">
        <v>17.283000000000001</v>
      </c>
      <c r="G22" s="81">
        <v>16.7</v>
      </c>
      <c r="H22" s="81">
        <v>18.468</v>
      </c>
      <c r="I22" s="81">
        <v>28.942</v>
      </c>
      <c r="J22" s="81">
        <v>50.804000000000002</v>
      </c>
      <c r="K22" s="81">
        <v>59.673000000000002</v>
      </c>
      <c r="L22" s="81">
        <v>80.942999999999998</v>
      </c>
      <c r="M22" s="81">
        <v>117.496</v>
      </c>
      <c r="N22" s="81">
        <v>161.03399999999999</v>
      </c>
      <c r="O22" s="81">
        <v>162.61000000000001</v>
      </c>
      <c r="P22" s="81">
        <v>203.70599999999999</v>
      </c>
      <c r="Q22" s="81">
        <v>259.399</v>
      </c>
      <c r="R22" s="81">
        <v>274.185</v>
      </c>
      <c r="S22" s="81">
        <v>290.58300000000003</v>
      </c>
      <c r="T22" s="81">
        <v>264.90899999999999</v>
      </c>
      <c r="U22" s="81">
        <v>287.10000000000002</v>
      </c>
      <c r="V22" s="81">
        <v>277</v>
      </c>
      <c r="W22" s="81">
        <v>298</v>
      </c>
      <c r="X22" s="81">
        <v>353</v>
      </c>
      <c r="Y22" s="81">
        <v>391</v>
      </c>
      <c r="Z22" s="81">
        <v>401.7</v>
      </c>
    </row>
    <row r="23" spans="1:26">
      <c r="A23" s="165" t="s">
        <v>55</v>
      </c>
      <c r="B23" s="81" t="s">
        <v>48</v>
      </c>
      <c r="C23" s="81" t="s">
        <v>48</v>
      </c>
      <c r="D23" s="81" t="s">
        <v>48</v>
      </c>
      <c r="E23" s="81" t="s">
        <v>48</v>
      </c>
      <c r="F23" s="81" t="s">
        <v>48</v>
      </c>
      <c r="G23" s="81" t="s">
        <v>48</v>
      </c>
      <c r="H23" s="81" t="s">
        <v>48</v>
      </c>
      <c r="I23" s="81" t="s">
        <v>48</v>
      </c>
      <c r="J23" s="104">
        <v>140.34</v>
      </c>
      <c r="K23" s="104">
        <v>168.72900000000001</v>
      </c>
      <c r="L23" s="104">
        <v>182.96299999999999</v>
      </c>
      <c r="M23" s="104">
        <v>179.20699999999999</v>
      </c>
      <c r="N23" s="104">
        <v>219.23</v>
      </c>
      <c r="O23" s="104">
        <v>180.52799999999999</v>
      </c>
      <c r="P23" s="104">
        <v>221.69200000000001</v>
      </c>
      <c r="Q23" s="104">
        <v>230.79499999999999</v>
      </c>
      <c r="R23" s="104">
        <v>202.15199999999999</v>
      </c>
      <c r="S23" s="104">
        <v>232.58199999999999</v>
      </c>
      <c r="T23" s="104">
        <v>205.613</v>
      </c>
      <c r="U23" s="104">
        <v>198.1</v>
      </c>
      <c r="V23" s="104">
        <v>167.6</v>
      </c>
      <c r="W23" s="104">
        <v>174</v>
      </c>
      <c r="X23" s="104">
        <v>161</v>
      </c>
      <c r="Y23" s="104">
        <v>128</v>
      </c>
      <c r="Z23" s="104">
        <v>129.4</v>
      </c>
    </row>
    <row r="24" spans="1:26">
      <c r="A24" s="50" t="s">
        <v>190</v>
      </c>
      <c r="B24" s="50"/>
      <c r="C24" s="48"/>
      <c r="D24" s="48"/>
      <c r="E24" s="48"/>
      <c r="F24" s="48"/>
      <c r="G24" s="48"/>
      <c r="H24" s="48"/>
      <c r="I24" s="48"/>
      <c r="J24" s="48"/>
      <c r="K24" s="48"/>
      <c r="L24" s="48"/>
      <c r="M24" s="48"/>
    </row>
    <row r="25" spans="1:26">
      <c r="A25" s="114" t="s">
        <v>258</v>
      </c>
      <c r="B25" s="49"/>
      <c r="C25" s="49"/>
      <c r="D25" s="49"/>
      <c r="E25" s="49"/>
      <c r="F25" s="49"/>
      <c r="G25" s="49"/>
      <c r="H25" s="49"/>
      <c r="I25" s="49"/>
      <c r="J25" s="49"/>
      <c r="K25" s="49"/>
      <c r="L25" s="49"/>
      <c r="M25" s="49"/>
    </row>
    <row r="26" spans="1:26">
      <c r="A26" s="114" t="s">
        <v>373</v>
      </c>
      <c r="B26" s="49"/>
      <c r="C26" s="49"/>
      <c r="D26" s="49"/>
      <c r="E26" s="49"/>
      <c r="F26" s="49"/>
      <c r="G26" s="49"/>
      <c r="H26" s="49"/>
      <c r="I26" s="49"/>
      <c r="J26" s="49"/>
      <c r="K26" s="49"/>
      <c r="L26" s="49"/>
      <c r="M26" s="49"/>
    </row>
    <row r="27" spans="1:26">
      <c r="A27" s="114"/>
      <c r="B27" s="49"/>
      <c r="C27" s="49"/>
      <c r="D27" s="49"/>
      <c r="E27" s="49"/>
      <c r="F27" s="49"/>
      <c r="G27" s="49"/>
      <c r="H27" s="49"/>
      <c r="I27" s="49"/>
      <c r="J27" s="49"/>
      <c r="K27" s="49"/>
      <c r="L27" s="49"/>
      <c r="M27" s="49"/>
      <c r="N27" s="49"/>
      <c r="O27" s="49"/>
      <c r="P27" s="49"/>
      <c r="Q27" s="49"/>
      <c r="R27" s="49"/>
      <c r="S27" s="49"/>
      <c r="T27" s="49"/>
      <c r="U27" s="49"/>
      <c r="V27" s="49"/>
      <c r="W27" s="49"/>
      <c r="X27" s="49"/>
      <c r="Y27" s="49"/>
    </row>
    <row r="28" spans="1:26">
      <c r="A28" s="101" t="s">
        <v>217</v>
      </c>
      <c r="B28" s="101"/>
      <c r="C28" s="100"/>
      <c r="D28" s="49"/>
      <c r="E28" s="49"/>
      <c r="F28" s="49"/>
      <c r="G28" s="49"/>
      <c r="H28" s="49"/>
      <c r="I28" s="49"/>
      <c r="J28" s="49"/>
      <c r="K28" s="49"/>
      <c r="L28" s="49"/>
      <c r="M28" s="49"/>
    </row>
    <row r="29" spans="1:26">
      <c r="A29" s="49"/>
      <c r="B29" s="49"/>
      <c r="C29" s="49"/>
      <c r="D29" s="49"/>
      <c r="E29" s="49"/>
      <c r="F29" s="49"/>
      <c r="G29" s="49"/>
      <c r="H29" s="49"/>
      <c r="I29" s="49"/>
      <c r="J29" s="49"/>
      <c r="K29" s="49"/>
      <c r="L29" s="49"/>
      <c r="M29" s="49"/>
    </row>
  </sheetData>
  <mergeCells count="1">
    <mergeCell ref="A1:Z1"/>
  </mergeCells>
  <phoneticPr fontId="6" type="noConversion"/>
  <hyperlinks>
    <hyperlink ref="A28"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Z45"/>
  <sheetViews>
    <sheetView showGridLines="0" zoomScale="85" zoomScaleNormal="85" workbookViewId="0">
      <pane xSplit="2" ySplit="3" topLeftCell="F4" activePane="bottomRight" state="frozen"/>
      <selection sqref="A1:H1"/>
      <selection pane="topRight" sqref="A1:H1"/>
      <selection pane="bottomLeft" sqref="A1:H1"/>
      <selection pane="bottomRight" sqref="A1:Z1"/>
    </sheetView>
  </sheetViews>
  <sheetFormatPr defaultRowHeight="12.75"/>
  <cols>
    <col min="1" max="1" width="11.28515625" customWidth="1"/>
    <col min="2" max="5" width="11.28515625" hidden="1" customWidth="1"/>
    <col min="6" max="13" width="11.28515625" customWidth="1"/>
    <col min="14" max="25" width="9.140625" customWidth="1"/>
    <col min="26" max="26" width="9.85546875" customWidth="1"/>
  </cols>
  <sheetData>
    <row r="1" spans="1:26" ht="24" customHeight="1">
      <c r="A1" s="459" t="s">
        <v>267</v>
      </c>
      <c r="B1" s="459"/>
      <c r="C1" s="459"/>
      <c r="D1" s="459"/>
      <c r="E1" s="459"/>
      <c r="F1" s="459"/>
      <c r="G1" s="459"/>
      <c r="H1" s="459"/>
      <c r="I1" s="459"/>
      <c r="J1" s="459"/>
      <c r="K1" s="459"/>
      <c r="L1" s="459"/>
      <c r="M1" s="459"/>
      <c r="N1" s="459"/>
      <c r="O1" s="459"/>
      <c r="P1" s="459"/>
      <c r="Q1" s="459"/>
      <c r="R1" s="459"/>
      <c r="S1" s="459"/>
      <c r="T1" s="459"/>
      <c r="U1" s="459"/>
      <c r="V1" s="459"/>
      <c r="W1" s="459"/>
      <c r="X1" s="459"/>
      <c r="Y1" s="459"/>
      <c r="Z1" s="459"/>
    </row>
    <row r="2" spans="1:26">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row>
    <row r="3" spans="1:26">
      <c r="A3" s="131"/>
      <c r="B3" s="132">
        <v>1995</v>
      </c>
      <c r="C3" s="132">
        <v>1996</v>
      </c>
      <c r="D3" s="132">
        <v>1997</v>
      </c>
      <c r="E3" s="132">
        <v>1998</v>
      </c>
      <c r="F3" s="132">
        <v>1999</v>
      </c>
      <c r="G3" s="132">
        <v>2000</v>
      </c>
      <c r="H3" s="132">
        <v>2001</v>
      </c>
      <c r="I3" s="132">
        <v>2002</v>
      </c>
      <c r="J3" s="132">
        <v>2003</v>
      </c>
      <c r="K3" s="132">
        <v>2004</v>
      </c>
      <c r="L3" s="132">
        <v>2005</v>
      </c>
      <c r="M3" s="132">
        <v>2006</v>
      </c>
      <c r="N3" s="132">
        <v>2007</v>
      </c>
      <c r="O3" s="132">
        <v>2008</v>
      </c>
      <c r="P3" s="132">
        <v>2009</v>
      </c>
      <c r="Q3" s="132">
        <v>2010</v>
      </c>
      <c r="R3" s="132">
        <v>2011</v>
      </c>
      <c r="S3" s="132">
        <v>2012</v>
      </c>
      <c r="T3" s="132">
        <v>2013</v>
      </c>
      <c r="U3" s="132">
        <v>2014</v>
      </c>
      <c r="V3" s="132">
        <v>2015</v>
      </c>
      <c r="W3" s="132">
        <v>2016</v>
      </c>
      <c r="X3" s="132">
        <v>2017</v>
      </c>
      <c r="Y3" s="132" t="s">
        <v>322</v>
      </c>
      <c r="Z3" s="132" t="s">
        <v>374</v>
      </c>
    </row>
    <row r="4" spans="1:26">
      <c r="A4" s="134" t="s">
        <v>45</v>
      </c>
      <c r="B4" s="51" t="s">
        <v>48</v>
      </c>
      <c r="C4" s="51" t="s">
        <v>48</v>
      </c>
      <c r="D4" s="51" t="s">
        <v>48</v>
      </c>
      <c r="E4" s="51" t="s">
        <v>48</v>
      </c>
      <c r="F4" s="51" t="s">
        <v>48</v>
      </c>
      <c r="G4" s="51" t="s">
        <v>48</v>
      </c>
      <c r="H4" s="51" t="s">
        <v>48</v>
      </c>
      <c r="I4" s="51">
        <v>8.9486898860490563E-3</v>
      </c>
      <c r="J4" s="51">
        <v>2.2388545866479429E-2</v>
      </c>
      <c r="K4" s="51">
        <v>3.0493202847406652E-2</v>
      </c>
      <c r="L4" s="51">
        <v>4.3693827061368075E-2</v>
      </c>
      <c r="M4" s="51">
        <v>5.6086082819504321E-2</v>
      </c>
      <c r="N4" s="51">
        <v>5.5268824673520421E-2</v>
      </c>
      <c r="O4" s="51">
        <v>2.9314115171436821E-2</v>
      </c>
      <c r="P4" s="51">
        <v>3.4769433976923975E-2</v>
      </c>
      <c r="Q4" s="51">
        <v>4.2005707182008252E-2</v>
      </c>
      <c r="R4" s="51">
        <v>2.9351229237895248E-2</v>
      </c>
      <c r="S4" s="51">
        <v>2.7859146474003994E-2</v>
      </c>
      <c r="T4" s="246">
        <v>2.3965159427021068E-2</v>
      </c>
      <c r="U4" s="51">
        <v>4.4356598665043802E-2</v>
      </c>
      <c r="V4" s="51" t="s">
        <v>48</v>
      </c>
      <c r="W4" s="51">
        <v>6.0913930462133684E-2</v>
      </c>
      <c r="X4" s="51" t="s">
        <v>48</v>
      </c>
      <c r="Y4" s="51">
        <v>0.19301591223180439</v>
      </c>
      <c r="Z4" s="474">
        <v>0.19301591223180439</v>
      </c>
    </row>
    <row r="5" spans="1:26">
      <c r="A5" s="134" t="s">
        <v>46</v>
      </c>
      <c r="B5" s="51" t="s">
        <v>48</v>
      </c>
      <c r="C5" s="51" t="s">
        <v>48</v>
      </c>
      <c r="D5" s="51" t="s">
        <v>48</v>
      </c>
      <c r="E5" s="51" t="s">
        <v>48</v>
      </c>
      <c r="F5" s="51" t="s">
        <v>48</v>
      </c>
      <c r="G5" s="51" t="s">
        <v>48</v>
      </c>
      <c r="H5" s="51" t="s">
        <v>48</v>
      </c>
      <c r="I5" s="51">
        <v>0.60435113515549288</v>
      </c>
      <c r="J5" s="51">
        <v>0.74218783588185555</v>
      </c>
      <c r="K5" s="51">
        <v>0.75685577253507452</v>
      </c>
      <c r="L5" s="51">
        <v>0.76413389813970545</v>
      </c>
      <c r="M5" s="51">
        <v>0.77244435857526184</v>
      </c>
      <c r="N5" s="51">
        <v>0.85279154027516713</v>
      </c>
      <c r="O5" s="51">
        <v>0.65875030589289763</v>
      </c>
      <c r="P5" s="51">
        <v>1.0036646187855895</v>
      </c>
      <c r="Q5" s="51">
        <v>0.90832682499473683</v>
      </c>
      <c r="R5" s="51">
        <v>0.81051140713520131</v>
      </c>
      <c r="S5" s="51">
        <v>0.86759963814151098</v>
      </c>
      <c r="T5" s="246">
        <v>0.80758578773459355</v>
      </c>
      <c r="U5" s="234">
        <v>0.83685054928142888</v>
      </c>
      <c r="V5" s="51" t="s">
        <v>48</v>
      </c>
      <c r="W5" s="51">
        <v>1.1205915909857644</v>
      </c>
      <c r="X5" s="245">
        <v>1.0627897549792722</v>
      </c>
      <c r="Y5" s="245">
        <v>1.140679933025869</v>
      </c>
      <c r="Z5" s="475">
        <v>1.140679933025869</v>
      </c>
    </row>
    <row r="6" spans="1:26">
      <c r="A6" s="134" t="s">
        <v>65</v>
      </c>
      <c r="B6" s="51" t="s">
        <v>48</v>
      </c>
      <c r="C6" s="51" t="s">
        <v>48</v>
      </c>
      <c r="D6" s="51" t="s">
        <v>48</v>
      </c>
      <c r="E6" s="51" t="s">
        <v>48</v>
      </c>
      <c r="F6" s="51" t="s">
        <v>48</v>
      </c>
      <c r="G6" s="51">
        <v>0.16652111680232573</v>
      </c>
      <c r="H6" s="51">
        <v>0.17733415471056868</v>
      </c>
      <c r="I6" s="51">
        <v>0.23166877156505622</v>
      </c>
      <c r="J6" s="51">
        <v>0.2683702877441253</v>
      </c>
      <c r="K6" s="51">
        <v>0.31723192316729437</v>
      </c>
      <c r="L6" s="51">
        <v>0.38948190440055769</v>
      </c>
      <c r="M6" s="51">
        <v>0.42662667057399939</v>
      </c>
      <c r="N6" s="51">
        <v>0.47263729648761776</v>
      </c>
      <c r="O6" s="51">
        <v>0.47999741135688978</v>
      </c>
      <c r="P6" s="51">
        <v>0.5011001579073141</v>
      </c>
      <c r="Q6" s="51">
        <v>0.50206191277192425</v>
      </c>
      <c r="R6" s="51">
        <v>0.45053259338580504</v>
      </c>
      <c r="S6" s="51">
        <v>0.4406551477898038</v>
      </c>
      <c r="T6" s="246">
        <v>0.42393868652744043</v>
      </c>
      <c r="U6" s="51">
        <v>0.41369109524139686</v>
      </c>
      <c r="V6" s="51">
        <v>0.67185640352738019</v>
      </c>
      <c r="W6" s="51">
        <v>0.69120991493834194</v>
      </c>
      <c r="X6" s="51">
        <v>0.95042618944768076</v>
      </c>
      <c r="Y6" s="51">
        <v>0.93053103965437589</v>
      </c>
      <c r="Z6" s="475">
        <v>0.93053103965437589</v>
      </c>
    </row>
    <row r="7" spans="1:26">
      <c r="A7" s="134" t="s">
        <v>132</v>
      </c>
      <c r="B7" s="51" t="s">
        <v>48</v>
      </c>
      <c r="C7" s="51" t="s">
        <v>48</v>
      </c>
      <c r="D7" s="51" t="s">
        <v>48</v>
      </c>
      <c r="E7" s="51" t="s">
        <v>48</v>
      </c>
      <c r="F7" s="51">
        <v>1.462837363242508</v>
      </c>
      <c r="G7" s="51">
        <v>1.5180098423758133</v>
      </c>
      <c r="H7" s="51">
        <v>1.591317801237714</v>
      </c>
      <c r="I7" s="51">
        <v>1.9110093591867809</v>
      </c>
      <c r="J7" s="51">
        <v>1.9578250565006714</v>
      </c>
      <c r="K7" s="51">
        <v>2.1019861487024358</v>
      </c>
      <c r="L7" s="51">
        <v>1.8194314784508334</v>
      </c>
      <c r="M7" s="51">
        <v>1.8994352798156708</v>
      </c>
      <c r="N7" s="51">
        <v>1.9832206572769953</v>
      </c>
      <c r="O7" s="51">
        <v>1.8402530992175024</v>
      </c>
      <c r="P7" s="51">
        <v>2.3115162697606055</v>
      </c>
      <c r="Q7" s="51">
        <v>2.2246976348604806</v>
      </c>
      <c r="R7" s="51">
        <v>2.0929024474521079</v>
      </c>
      <c r="S7" s="51">
        <v>2.29161384810407</v>
      </c>
      <c r="T7" s="246">
        <v>2.1550068303794032</v>
      </c>
      <c r="U7" s="51" t="s">
        <v>48</v>
      </c>
      <c r="V7" s="51">
        <v>1.9272021173129645</v>
      </c>
      <c r="W7" s="51">
        <v>1.9202104629987671</v>
      </c>
      <c r="X7" s="51">
        <v>2.0155076983764992</v>
      </c>
      <c r="Y7" s="51">
        <v>1.8382667282272267</v>
      </c>
      <c r="Z7" s="475">
        <v>1.8382667282272267</v>
      </c>
    </row>
    <row r="8" spans="1:26">
      <c r="A8" s="134" t="s">
        <v>66</v>
      </c>
      <c r="B8" s="51">
        <v>2.5404317002340065E-2</v>
      </c>
      <c r="C8" s="51">
        <v>3.424374367770594E-2</v>
      </c>
      <c r="D8" s="51">
        <v>5.8040509436857448E-3</v>
      </c>
      <c r="E8" s="51">
        <v>4.6209342455537927E-2</v>
      </c>
      <c r="F8" s="51">
        <v>0.26553281547429036</v>
      </c>
      <c r="G8" s="51">
        <v>0.26652811981145741</v>
      </c>
      <c r="H8" s="51">
        <v>0.24832814729495092</v>
      </c>
      <c r="I8" s="51">
        <v>0.24794297180073965</v>
      </c>
      <c r="J8" s="51">
        <v>0.23009223734281284</v>
      </c>
      <c r="K8" s="51">
        <v>0.19372862682253289</v>
      </c>
      <c r="L8" s="51">
        <v>0.15529495037240804</v>
      </c>
      <c r="M8" s="51">
        <v>0.17582697650475784</v>
      </c>
      <c r="N8" s="51">
        <v>0.16387319629730465</v>
      </c>
      <c r="O8" s="51">
        <v>0.17069114292977575</v>
      </c>
      <c r="P8" s="51">
        <v>0.16653940253385488</v>
      </c>
      <c r="Q8" s="51">
        <v>0.17930079337337276</v>
      </c>
      <c r="R8" s="51">
        <v>0.15278347281506624</v>
      </c>
      <c r="S8" s="51">
        <v>0.14197139940935929</v>
      </c>
      <c r="T8" s="246">
        <v>0.11102485151199712</v>
      </c>
      <c r="U8" s="234">
        <v>0.13092341429400728</v>
      </c>
      <c r="V8" s="51">
        <v>0.15018283887476963</v>
      </c>
      <c r="W8" s="51">
        <v>0.16685211694951821</v>
      </c>
      <c r="X8" s="51">
        <v>0.21469139097370427</v>
      </c>
      <c r="Y8" s="51">
        <v>0.21516860416214326</v>
      </c>
      <c r="Z8" s="474">
        <v>0.21516860416214326</v>
      </c>
    </row>
    <row r="9" spans="1:26">
      <c r="A9" s="134" t="s">
        <v>67</v>
      </c>
      <c r="B9" s="51">
        <v>0.31563181159508535</v>
      </c>
      <c r="C9" s="51">
        <v>0.30272790657137877</v>
      </c>
      <c r="D9" s="51">
        <v>0.18346230571935901</v>
      </c>
      <c r="E9" s="51">
        <v>0.27779855138698467</v>
      </c>
      <c r="F9" s="51">
        <v>0.27642629074040603</v>
      </c>
      <c r="G9" s="51">
        <v>0.2576799180479617</v>
      </c>
      <c r="H9" s="51">
        <v>0.31617319241561981</v>
      </c>
      <c r="I9" s="51">
        <v>0.33940116522038394</v>
      </c>
      <c r="J9" s="51">
        <v>0.36592458406826522</v>
      </c>
      <c r="K9" s="51">
        <v>0.38928106291930703</v>
      </c>
      <c r="L9" s="51">
        <v>0.39894638803189947</v>
      </c>
      <c r="M9" s="51">
        <v>0.36700460678662311</v>
      </c>
      <c r="N9" s="51">
        <v>0.36283476164970535</v>
      </c>
      <c r="O9" s="51">
        <v>0.29978744606948032</v>
      </c>
      <c r="P9" s="51">
        <v>0.32523370032940613</v>
      </c>
      <c r="Q9" s="51">
        <v>0.32074592541747876</v>
      </c>
      <c r="R9" s="51">
        <v>0.29931338475883701</v>
      </c>
      <c r="S9" s="51">
        <v>0.33083025446635639</v>
      </c>
      <c r="T9" s="246">
        <v>0.3225842051825365</v>
      </c>
      <c r="U9" s="234">
        <v>0.3012333716019085</v>
      </c>
      <c r="V9" s="51">
        <v>0.28380822770310238</v>
      </c>
      <c r="W9" s="51">
        <v>0.26308444048035368</v>
      </c>
      <c r="X9" s="51">
        <v>0.28396491597510043</v>
      </c>
      <c r="Y9" s="51">
        <v>0.27505244131710826</v>
      </c>
      <c r="Z9" s="474">
        <v>0.27505244131710826</v>
      </c>
    </row>
    <row r="10" spans="1:26">
      <c r="A10" s="134" t="s">
        <v>68</v>
      </c>
      <c r="B10" s="51" t="s">
        <v>48</v>
      </c>
      <c r="C10" s="51" t="s">
        <v>48</v>
      </c>
      <c r="D10" s="51" t="s">
        <v>48</v>
      </c>
      <c r="E10" s="51">
        <v>8.4684688886971244E-3</v>
      </c>
      <c r="F10" s="51">
        <v>9.5535739148875105E-3</v>
      </c>
      <c r="G10" s="51">
        <v>8.6355206069201641E-3</v>
      </c>
      <c r="H10" s="51">
        <v>1.0938708410435401E-2</v>
      </c>
      <c r="I10" s="51">
        <v>1.3880191229704754E-2</v>
      </c>
      <c r="J10" s="51">
        <v>1.269306837826605E-2</v>
      </c>
      <c r="K10" s="51">
        <v>2.346765263882903E-2</v>
      </c>
      <c r="L10" s="51">
        <v>3.1394671416823901E-2</v>
      </c>
      <c r="M10" s="51">
        <v>3.3551149593622709E-2</v>
      </c>
      <c r="N10" s="51">
        <v>3.4314200371357066E-2</v>
      </c>
      <c r="O10" s="51">
        <v>3.4208101325386243E-2</v>
      </c>
      <c r="P10" s="51">
        <v>3.7306289197164437E-2</v>
      </c>
      <c r="Q10" s="51">
        <v>2.7092820434777516E-2</v>
      </c>
      <c r="R10" s="51">
        <v>0.28319433107770081</v>
      </c>
      <c r="S10" s="51">
        <v>0.33977935290850003</v>
      </c>
      <c r="T10" s="246">
        <v>0.34068302663096478</v>
      </c>
      <c r="U10" s="245">
        <v>0.33506971643427857</v>
      </c>
      <c r="V10" s="245">
        <v>0.3141820413101386</v>
      </c>
      <c r="W10" s="245">
        <v>0.32296943518554305</v>
      </c>
      <c r="X10" s="245">
        <v>0.32975719759235117</v>
      </c>
      <c r="Y10" s="245">
        <v>0.31545091075867965</v>
      </c>
      <c r="Z10" s="475">
        <v>0.31545091075867965</v>
      </c>
    </row>
    <row r="11" spans="1:26">
      <c r="A11" s="134" t="s">
        <v>134</v>
      </c>
      <c r="B11" s="51" t="s">
        <v>48</v>
      </c>
      <c r="C11" s="51" t="s">
        <v>48</v>
      </c>
      <c r="D11" s="51" t="s">
        <v>48</v>
      </c>
      <c r="E11" s="51" t="s">
        <v>48</v>
      </c>
      <c r="F11" s="51" t="s">
        <v>48</v>
      </c>
      <c r="G11" s="51" t="s">
        <v>48</v>
      </c>
      <c r="H11" s="51">
        <v>3.2430810520218206E-2</v>
      </c>
      <c r="I11" s="51">
        <v>3.3670531181329094E-2</v>
      </c>
      <c r="J11" s="51">
        <v>0.53258292586429246</v>
      </c>
      <c r="K11" s="51">
        <v>0.52735741061394703</v>
      </c>
      <c r="L11" s="51">
        <v>0.45109409499721109</v>
      </c>
      <c r="M11" s="51">
        <v>0.48033293890485385</v>
      </c>
      <c r="N11" s="51">
        <v>0.44895842301842082</v>
      </c>
      <c r="O11" s="51">
        <v>0.32848087227559802</v>
      </c>
      <c r="P11" s="51">
        <v>0.4331791014206714</v>
      </c>
      <c r="Q11" s="51">
        <v>0.89873827240375281</v>
      </c>
      <c r="R11" s="51">
        <v>0.77759052405391493</v>
      </c>
      <c r="S11" s="51">
        <v>0.85593172035794596</v>
      </c>
      <c r="T11" s="246">
        <v>0.71305694074388937</v>
      </c>
      <c r="U11" s="234" t="s">
        <v>48</v>
      </c>
      <c r="V11" s="51" t="s">
        <v>48</v>
      </c>
      <c r="W11" s="51">
        <v>0.72085652442795289</v>
      </c>
      <c r="X11" s="51">
        <v>0.7909761871605625</v>
      </c>
      <c r="Y11" s="51">
        <v>0.72033167917116492</v>
      </c>
      <c r="Z11" s="475">
        <v>0.72033167917116492</v>
      </c>
    </row>
    <row r="12" spans="1:26">
      <c r="A12" s="134" t="s">
        <v>60</v>
      </c>
      <c r="B12" s="51" t="s">
        <v>48</v>
      </c>
      <c r="C12" s="51" t="s">
        <v>48</v>
      </c>
      <c r="D12" s="51">
        <v>1.1686602361949858</v>
      </c>
      <c r="E12" s="51">
        <v>1.4974188398899413</v>
      </c>
      <c r="F12" s="51">
        <v>1.6254223147933282</v>
      </c>
      <c r="G12" s="51">
        <v>1.3891629801561491</v>
      </c>
      <c r="H12" s="51">
        <v>1.4808432231027193</v>
      </c>
      <c r="I12" s="51">
        <v>1.8226603200233515</v>
      </c>
      <c r="J12" s="51">
        <v>1.9972966141817523</v>
      </c>
      <c r="K12" s="51">
        <v>2.0630507870342036</v>
      </c>
      <c r="L12" s="51">
        <v>1.9675764268064968</v>
      </c>
      <c r="M12" s="51">
        <v>2.0485700088022409</v>
      </c>
      <c r="N12" s="51">
        <v>2.1763300765526714</v>
      </c>
      <c r="O12" s="51">
        <v>2.4887159388639533</v>
      </c>
      <c r="P12" s="51">
        <v>2.3966472835616721</v>
      </c>
      <c r="Q12" s="51">
        <v>2.6032692341616293</v>
      </c>
      <c r="R12" s="51">
        <v>2.6228476009766815</v>
      </c>
      <c r="S12" s="51">
        <v>2.4124279512237945</v>
      </c>
      <c r="T12" s="246">
        <v>2.4562663492543995</v>
      </c>
      <c r="U12" s="234">
        <v>2.3576662396565</v>
      </c>
      <c r="V12" s="51">
        <v>2.6489915283189922</v>
      </c>
      <c r="W12" s="51">
        <v>2.8712766632137496</v>
      </c>
      <c r="X12" s="51">
        <v>2.5231238461167433</v>
      </c>
      <c r="Y12" s="51">
        <v>2.4244111289602084</v>
      </c>
      <c r="Z12" s="475">
        <v>2.4244111289602084</v>
      </c>
    </row>
    <row r="13" spans="1:26">
      <c r="A13" s="134" t="s">
        <v>72</v>
      </c>
      <c r="B13" s="51">
        <v>0.97272142252328542</v>
      </c>
      <c r="C13" s="51">
        <v>0.93814646750616049</v>
      </c>
      <c r="D13" s="51">
        <v>0.91547008887404768</v>
      </c>
      <c r="E13" s="51">
        <v>0.91422200135474774</v>
      </c>
      <c r="F13" s="51">
        <v>0.96982270841192009</v>
      </c>
      <c r="G13" s="51">
        <v>0.88215309051768864</v>
      </c>
      <c r="H13" s="51">
        <v>0.85710561156940623</v>
      </c>
      <c r="I13" s="51">
        <v>0.85204906191579999</v>
      </c>
      <c r="J13" s="51">
        <v>0.90374992436957835</v>
      </c>
      <c r="K13" s="51">
        <v>0.87954298894611849</v>
      </c>
      <c r="L13" s="51">
        <v>0.83393716966789133</v>
      </c>
      <c r="M13" s="51">
        <v>0.78411192574771094</v>
      </c>
      <c r="N13" s="51">
        <v>0.82296048131780808</v>
      </c>
      <c r="O13" s="51">
        <v>0.66405004799644685</v>
      </c>
      <c r="P13" s="51">
        <v>0.94445473587173412</v>
      </c>
      <c r="Q13" s="51">
        <v>0.90362716715536706</v>
      </c>
      <c r="R13" s="51">
        <v>0.85036566745702191</v>
      </c>
      <c r="S13" s="51">
        <v>0.92202112713500983</v>
      </c>
      <c r="T13" s="246">
        <v>0.91688231961481259</v>
      </c>
      <c r="U13" s="234">
        <v>0.88996600470014164</v>
      </c>
      <c r="V13" s="51">
        <v>0.91858498055834847</v>
      </c>
      <c r="W13" s="51">
        <v>1.0121754724627579</v>
      </c>
      <c r="X13" s="245">
        <v>1.028193937105274</v>
      </c>
      <c r="Y13" s="245">
        <v>1.2504477362513564</v>
      </c>
      <c r="Z13" s="475">
        <v>1.2504477362513564</v>
      </c>
    </row>
    <row r="14" spans="1:26">
      <c r="A14" s="134" t="s">
        <v>73</v>
      </c>
      <c r="B14" s="51">
        <v>5.7344648135052315E-2</v>
      </c>
      <c r="C14" s="51">
        <v>6.9857588975494586E-2</v>
      </c>
      <c r="D14" s="51">
        <v>7.5849594985460012E-2</v>
      </c>
      <c r="E14" s="51">
        <v>9.5464446733422276E-2</v>
      </c>
      <c r="F14" s="51">
        <v>0.13057892657164061</v>
      </c>
      <c r="G14" s="51">
        <v>0.16829036295369212</v>
      </c>
      <c r="H14" s="51">
        <v>0.19985539862119533</v>
      </c>
      <c r="I14" s="51">
        <v>0.1990076164417128</v>
      </c>
      <c r="J14" s="51">
        <v>0.2421892334513181</v>
      </c>
      <c r="K14" s="51">
        <v>0.25750691763741335</v>
      </c>
      <c r="L14" s="51">
        <v>0.27684633598777181</v>
      </c>
      <c r="M14" s="51">
        <v>0.27363208532494498</v>
      </c>
      <c r="N14" s="51">
        <v>0.25178222832766972</v>
      </c>
      <c r="O14" s="51">
        <v>0.2119098492849015</v>
      </c>
      <c r="P14" s="51">
        <v>0.26251747593985286</v>
      </c>
      <c r="Q14" s="51">
        <v>0.25146887654467265</v>
      </c>
      <c r="R14" s="51">
        <v>0.24017326651502369</v>
      </c>
      <c r="S14" s="208">
        <v>0.24518311994153155</v>
      </c>
      <c r="T14" s="246">
        <v>0.24984349106978457</v>
      </c>
      <c r="U14" s="51">
        <v>0.2237520605266495</v>
      </c>
      <c r="V14" s="51">
        <v>0.22664169727927255</v>
      </c>
      <c r="W14" s="51">
        <v>0.28453134404581687</v>
      </c>
      <c r="X14" s="51">
        <v>0.28784237880703889</v>
      </c>
      <c r="Y14" s="51">
        <v>0.27918370287649275</v>
      </c>
      <c r="Z14" s="474">
        <v>0.27918370287649275</v>
      </c>
    </row>
    <row r="15" spans="1:26">
      <c r="A15" s="134" t="s">
        <v>188</v>
      </c>
      <c r="B15" s="51" t="s">
        <v>48</v>
      </c>
      <c r="C15" s="51" t="s">
        <v>48</v>
      </c>
      <c r="D15" s="51" t="s">
        <v>48</v>
      </c>
      <c r="E15" s="51" t="s">
        <v>48</v>
      </c>
      <c r="F15" s="51" t="s">
        <v>48</v>
      </c>
      <c r="G15" s="51" t="s">
        <v>48</v>
      </c>
      <c r="H15" s="51" t="s">
        <v>48</v>
      </c>
      <c r="I15" s="51">
        <v>0.80692821382654334</v>
      </c>
      <c r="J15" s="51">
        <v>0.76169772591359441</v>
      </c>
      <c r="K15" s="51">
        <v>0.85571427077286721</v>
      </c>
      <c r="L15" s="51">
        <v>0.80693479947936686</v>
      </c>
      <c r="M15" s="51">
        <v>0.85661690598432483</v>
      </c>
      <c r="N15" s="51">
        <v>0.82749476920829546</v>
      </c>
      <c r="O15" s="51">
        <v>0.73941224423005347</v>
      </c>
      <c r="P15" s="51">
        <v>1.0459057470882049</v>
      </c>
      <c r="Q15" s="51">
        <v>0.95876469507966655</v>
      </c>
      <c r="R15" s="51">
        <v>0.92269955690981187</v>
      </c>
      <c r="S15" s="208">
        <v>1.0469534440022015</v>
      </c>
      <c r="T15" s="246">
        <v>1.0771305256949844</v>
      </c>
      <c r="U15" s="234">
        <v>1.0095413275666851</v>
      </c>
      <c r="V15" s="51">
        <v>1.0389201326972806</v>
      </c>
      <c r="W15" s="51" t="s">
        <v>48</v>
      </c>
      <c r="X15" s="51">
        <v>1.1007587628329747</v>
      </c>
      <c r="Y15" s="51">
        <v>1.0441984310470884</v>
      </c>
      <c r="Z15" s="475">
        <v>1.0441984310470884</v>
      </c>
    </row>
    <row r="16" spans="1:26">
      <c r="A16" s="134" t="s">
        <v>52</v>
      </c>
      <c r="B16" s="51" t="s">
        <v>48</v>
      </c>
      <c r="C16" s="51" t="s">
        <v>48</v>
      </c>
      <c r="D16" s="51" t="s">
        <v>48</v>
      </c>
      <c r="E16" s="51" t="s">
        <v>48</v>
      </c>
      <c r="F16" s="51" t="s">
        <v>48</v>
      </c>
      <c r="G16" s="51" t="s">
        <v>48</v>
      </c>
      <c r="H16" s="51" t="s">
        <v>48</v>
      </c>
      <c r="I16" s="51" t="s">
        <v>48</v>
      </c>
      <c r="J16" s="51" t="s">
        <v>48</v>
      </c>
      <c r="K16" s="51" t="s">
        <v>48</v>
      </c>
      <c r="L16" s="51" t="s">
        <v>48</v>
      </c>
      <c r="M16" s="51" t="s">
        <v>48</v>
      </c>
      <c r="N16" s="51" t="s">
        <v>48</v>
      </c>
      <c r="O16" s="51" t="s">
        <v>48</v>
      </c>
      <c r="P16" s="51" t="s">
        <v>48</v>
      </c>
      <c r="Q16" s="51">
        <v>0.60481347958767961</v>
      </c>
      <c r="R16" s="51">
        <v>0.4659134759679287</v>
      </c>
      <c r="S16" s="208">
        <v>0.65818236145184628</v>
      </c>
      <c r="T16" s="246">
        <v>0.71911132274817346</v>
      </c>
      <c r="U16" s="51">
        <v>0.50452846827180919</v>
      </c>
      <c r="V16" s="51">
        <v>0.5628502271295468</v>
      </c>
      <c r="W16" s="51">
        <v>0.61504292487079826</v>
      </c>
      <c r="X16" s="51">
        <v>0.60413438049959289</v>
      </c>
      <c r="Y16" s="51">
        <v>0.58444602865712281</v>
      </c>
      <c r="Z16" s="475">
        <v>0.58444602865712281</v>
      </c>
    </row>
    <row r="17" spans="1:26">
      <c r="A17" s="134" t="s">
        <v>53</v>
      </c>
      <c r="B17" s="51" t="s">
        <v>48</v>
      </c>
      <c r="C17" s="51" t="s">
        <v>48</v>
      </c>
      <c r="D17" s="51" t="s">
        <v>48</v>
      </c>
      <c r="E17" s="51" t="s">
        <v>48</v>
      </c>
      <c r="F17" s="51" t="s">
        <v>48</v>
      </c>
      <c r="G17" s="51" t="s">
        <v>48</v>
      </c>
      <c r="H17" s="51" t="s">
        <v>48</v>
      </c>
      <c r="I17" s="51" t="s">
        <v>48</v>
      </c>
      <c r="J17" s="51" t="s">
        <v>48</v>
      </c>
      <c r="K17" s="51" t="s">
        <v>48</v>
      </c>
      <c r="L17" s="51">
        <v>0.89738608384768448</v>
      </c>
      <c r="M17" s="51">
        <v>0.95482615834939677</v>
      </c>
      <c r="N17" s="51">
        <v>0.96339267853570698</v>
      </c>
      <c r="O17" s="51">
        <v>0.81314504808397403</v>
      </c>
      <c r="P17" s="51">
        <v>1.0002967728347549</v>
      </c>
      <c r="Q17" s="51">
        <v>1.0499090281698977</v>
      </c>
      <c r="R17" s="51">
        <v>0.96645198532693866</v>
      </c>
      <c r="S17" s="51">
        <v>1.1190168011372492</v>
      </c>
      <c r="T17" s="246">
        <v>1.0322387062448186</v>
      </c>
      <c r="U17" s="234">
        <v>1.0039251877553073</v>
      </c>
      <c r="V17" s="51">
        <v>0.93525131292948671</v>
      </c>
      <c r="W17" s="51">
        <v>1.0008323754409609</v>
      </c>
      <c r="X17" s="51">
        <v>1.0556539490042829</v>
      </c>
      <c r="Y17" s="51">
        <v>0.97361915405194888</v>
      </c>
      <c r="Z17" s="475">
        <v>0.97361915405194888</v>
      </c>
    </row>
    <row r="18" spans="1:26">
      <c r="A18" s="134" t="s">
        <v>75</v>
      </c>
      <c r="B18" s="51" t="s">
        <v>48</v>
      </c>
      <c r="C18" s="51" t="s">
        <v>48</v>
      </c>
      <c r="D18" s="51" t="s">
        <v>48</v>
      </c>
      <c r="E18" s="51" t="s">
        <v>48</v>
      </c>
      <c r="F18" s="51" t="s">
        <v>48</v>
      </c>
      <c r="G18" s="51" t="s">
        <v>48</v>
      </c>
      <c r="H18" s="51" t="s">
        <v>48</v>
      </c>
      <c r="I18" s="51" t="s">
        <v>48</v>
      </c>
      <c r="J18" s="51" t="s">
        <v>48</v>
      </c>
      <c r="K18" s="51" t="s">
        <v>48</v>
      </c>
      <c r="L18" s="51">
        <v>0.30026571369868393</v>
      </c>
      <c r="M18" s="51">
        <v>0.32115171993666142</v>
      </c>
      <c r="N18" s="51">
        <v>0.33578380636950489</v>
      </c>
      <c r="O18" s="51">
        <v>0.28926588660042823</v>
      </c>
      <c r="P18" s="51">
        <v>0.40797362981172131</v>
      </c>
      <c r="Q18" s="51">
        <v>0.40708933640812539</v>
      </c>
      <c r="R18" s="51">
        <v>0.37959929473140452</v>
      </c>
      <c r="S18" s="51">
        <v>0.45447757546338197</v>
      </c>
      <c r="T18" s="246">
        <v>0.48028380730960724</v>
      </c>
      <c r="U18" s="234">
        <v>0.45972017769478979</v>
      </c>
      <c r="V18" s="51">
        <v>0.4760464278595134</v>
      </c>
      <c r="W18" s="51">
        <v>0.45505572552242091</v>
      </c>
      <c r="X18" s="245">
        <v>0.45334465679808145</v>
      </c>
      <c r="Y18" s="245">
        <v>0.45448637726129454</v>
      </c>
      <c r="Z18" s="475">
        <v>0.45448637726129454</v>
      </c>
    </row>
    <row r="19" spans="1:26">
      <c r="A19" s="134" t="s">
        <v>78</v>
      </c>
      <c r="B19" s="51">
        <v>0.16357938328949578</v>
      </c>
      <c r="C19" s="51">
        <v>0.1549301067187735</v>
      </c>
      <c r="D19" s="51">
        <v>0.14408462335928027</v>
      </c>
      <c r="E19" s="51">
        <v>0.13628205128205129</v>
      </c>
      <c r="F19" s="51">
        <v>0.14305966219773988</v>
      </c>
      <c r="G19" s="51">
        <v>0.14347612979119692</v>
      </c>
      <c r="H19" s="51">
        <v>0.1463584755778583</v>
      </c>
      <c r="I19" s="51">
        <v>0.13570838306858873</v>
      </c>
      <c r="J19" s="51">
        <v>0.14177802618430635</v>
      </c>
      <c r="K19" s="51">
        <v>0.15372507869884577</v>
      </c>
      <c r="L19" s="51">
        <v>0.1552508370126319</v>
      </c>
      <c r="M19" s="51">
        <v>0.14682020413504321</v>
      </c>
      <c r="N19" s="51">
        <v>0.19946178686759958</v>
      </c>
      <c r="O19" s="51">
        <v>0.14356663596895147</v>
      </c>
      <c r="P19" s="51">
        <v>0.15917939749892765</v>
      </c>
      <c r="Q19" s="51">
        <v>0.17396103983522029</v>
      </c>
      <c r="R19" s="51">
        <v>0.14380000586149294</v>
      </c>
      <c r="S19" s="51">
        <v>0.16392114080885217</v>
      </c>
      <c r="T19" s="246">
        <v>0.12594378623520266</v>
      </c>
      <c r="U19" s="234">
        <v>0.11684028376906049</v>
      </c>
      <c r="V19" s="51">
        <v>0.12700858348992519</v>
      </c>
      <c r="W19" s="51">
        <v>0.14975789140888895</v>
      </c>
      <c r="X19" s="245">
        <v>0.21373081069025759</v>
      </c>
      <c r="Y19" s="245">
        <v>0.20426015639223277</v>
      </c>
      <c r="Z19" s="475">
        <v>0.20426015639223277</v>
      </c>
    </row>
    <row r="20" spans="1:26">
      <c r="A20" s="134" t="s">
        <v>197</v>
      </c>
      <c r="B20" s="51" t="s">
        <v>48</v>
      </c>
      <c r="C20" s="51" t="s">
        <v>48</v>
      </c>
      <c r="D20" s="51" t="s">
        <v>48</v>
      </c>
      <c r="E20" s="51" t="s">
        <v>48</v>
      </c>
      <c r="F20" s="51" t="s">
        <v>48</v>
      </c>
      <c r="G20" s="51" t="s">
        <v>48</v>
      </c>
      <c r="H20" s="51" t="s">
        <v>48</v>
      </c>
      <c r="I20" s="51" t="s">
        <v>48</v>
      </c>
      <c r="J20" s="51" t="s">
        <v>48</v>
      </c>
      <c r="K20" s="51">
        <v>1.4974826732010602E-2</v>
      </c>
      <c r="L20" s="51">
        <v>6.6117616090317924E-2</v>
      </c>
      <c r="M20" s="51">
        <v>7.5290511827309975E-2</v>
      </c>
      <c r="N20" s="51">
        <v>7.723303317281012E-2</v>
      </c>
      <c r="O20" s="51">
        <v>6.2640024118611567E-2</v>
      </c>
      <c r="P20" s="51">
        <v>0.1135542037983346</v>
      </c>
      <c r="Q20" s="51">
        <v>0.11074403266964221</v>
      </c>
      <c r="R20" s="51">
        <v>0.10213124726838892</v>
      </c>
      <c r="S20" s="51">
        <v>0.11819809275417081</v>
      </c>
      <c r="T20" s="246">
        <v>0.12758403029824839</v>
      </c>
      <c r="U20" s="51">
        <v>9.281265679061218E-2</v>
      </c>
      <c r="V20" s="51">
        <v>0.13755490129832521</v>
      </c>
      <c r="W20" s="51">
        <v>0.17274644765467118</v>
      </c>
      <c r="X20" s="51">
        <v>0.2075328533672369</v>
      </c>
      <c r="Y20" s="51">
        <v>0.18213495280129074</v>
      </c>
      <c r="Z20" s="475">
        <v>0.18213495280129074</v>
      </c>
    </row>
    <row r="21" spans="1:26">
      <c r="A21" s="138" t="s">
        <v>80</v>
      </c>
      <c r="B21" s="51" t="s">
        <v>48</v>
      </c>
      <c r="C21" s="51" t="s">
        <v>48</v>
      </c>
      <c r="D21" s="51" t="s">
        <v>48</v>
      </c>
      <c r="E21" s="51" t="s">
        <v>48</v>
      </c>
      <c r="F21" s="51" t="s">
        <v>48</v>
      </c>
      <c r="G21" s="51" t="s">
        <v>48</v>
      </c>
      <c r="H21" s="51" t="s">
        <v>48</v>
      </c>
      <c r="I21" s="51" t="s">
        <v>48</v>
      </c>
      <c r="J21" s="51" t="s">
        <v>48</v>
      </c>
      <c r="K21" s="51" t="s">
        <v>48</v>
      </c>
      <c r="L21" s="51" t="s">
        <v>48</v>
      </c>
      <c r="M21" s="51" t="s">
        <v>48</v>
      </c>
      <c r="N21" s="51" t="s">
        <v>48</v>
      </c>
      <c r="O21" s="113">
        <v>0.35626768250573632</v>
      </c>
      <c r="P21" s="51">
        <v>0.52956523760270557</v>
      </c>
      <c r="Q21" s="51">
        <v>0.48606157117412341</v>
      </c>
      <c r="R21" s="51">
        <v>0.46487161482852724</v>
      </c>
      <c r="S21" s="51">
        <v>0.50676577738555872</v>
      </c>
      <c r="T21" s="246">
        <v>0.48193945168695052</v>
      </c>
      <c r="U21" s="51">
        <v>0.50867373759238077</v>
      </c>
      <c r="V21" s="51">
        <v>0.48827596541690771</v>
      </c>
      <c r="W21" s="51">
        <v>0.59599068551700063</v>
      </c>
      <c r="X21" s="51" t="s">
        <v>48</v>
      </c>
      <c r="Y21" s="51" t="s">
        <v>48</v>
      </c>
      <c r="Z21" s="474" t="s">
        <v>48</v>
      </c>
    </row>
    <row r="22" spans="1:26">
      <c r="A22" s="134" t="s">
        <v>81</v>
      </c>
      <c r="B22" s="51">
        <v>1.9420422690290977E-2</v>
      </c>
      <c r="C22" s="51">
        <v>1.4581089102380899E-2</v>
      </c>
      <c r="D22" s="51">
        <v>6.8850712478359301E-3</v>
      </c>
      <c r="E22" s="51">
        <v>0.10491220662233013</v>
      </c>
      <c r="F22" s="51">
        <v>0.13644222343272625</v>
      </c>
      <c r="G22" s="51">
        <v>0.13212861573517312</v>
      </c>
      <c r="H22" s="51">
        <v>0.15352003790618221</v>
      </c>
      <c r="I22" s="51">
        <v>0.21550100148174625</v>
      </c>
      <c r="J22" s="51">
        <v>0.33362008392379877</v>
      </c>
      <c r="K22" s="51">
        <v>0.3451401139419879</v>
      </c>
      <c r="L22" s="51">
        <v>0.42755047063670648</v>
      </c>
      <c r="M22" s="51">
        <v>0.52983644406765906</v>
      </c>
      <c r="N22" s="51">
        <v>0.61242930977436172</v>
      </c>
      <c r="O22" s="51">
        <v>0.55806275589173016</v>
      </c>
      <c r="P22" s="51">
        <v>0.72345201100950007</v>
      </c>
      <c r="Q22" s="51">
        <v>0.76087045793197317</v>
      </c>
      <c r="R22" s="51">
        <v>0.73982482839010488</v>
      </c>
      <c r="S22" s="51">
        <v>0.73141098086792811</v>
      </c>
      <c r="T22" s="246">
        <v>0.6309024527910948</v>
      </c>
      <c r="U22" s="234">
        <v>0.71008112386228739</v>
      </c>
      <c r="V22" s="51">
        <v>0.70073893806429088</v>
      </c>
      <c r="W22" s="51">
        <v>0.76294445354743567</v>
      </c>
      <c r="X22" s="245">
        <v>0.77518017998234434</v>
      </c>
      <c r="Y22" s="245">
        <v>0.80248091798891308</v>
      </c>
      <c r="Z22" s="475">
        <v>0.80248091798891308</v>
      </c>
    </row>
    <row r="23" spans="1:26">
      <c r="A23" s="134" t="s">
        <v>55</v>
      </c>
      <c r="B23" s="51" t="s">
        <v>48</v>
      </c>
      <c r="C23" s="51" t="s">
        <v>48</v>
      </c>
      <c r="D23" s="51" t="s">
        <v>48</v>
      </c>
      <c r="E23" s="51" t="s">
        <v>48</v>
      </c>
      <c r="F23" s="51" t="s">
        <v>48</v>
      </c>
      <c r="G23" s="51" t="s">
        <v>48</v>
      </c>
      <c r="H23" s="51" t="s">
        <v>48</v>
      </c>
      <c r="I23" s="51" t="s">
        <v>48</v>
      </c>
      <c r="J23" s="113">
        <v>0.46298037430350059</v>
      </c>
      <c r="K23" s="113">
        <v>0.43017543143998593</v>
      </c>
      <c r="L23" s="113">
        <v>0.37901176002668119</v>
      </c>
      <c r="M23" s="113">
        <v>0.33858766092677189</v>
      </c>
      <c r="N23" s="113">
        <v>0.3391422052055536</v>
      </c>
      <c r="O23" s="113">
        <v>0.24708606842332895</v>
      </c>
      <c r="P23" s="113">
        <v>0.36083328314797303</v>
      </c>
      <c r="Q23" s="113">
        <v>0.31549240710338067</v>
      </c>
      <c r="R23" s="113">
        <v>0.26093253253718396</v>
      </c>
      <c r="S23" s="113">
        <v>0.29492838620094974</v>
      </c>
      <c r="T23" s="259">
        <v>0.249825946963944</v>
      </c>
      <c r="U23" s="113">
        <v>0.24802804557405783</v>
      </c>
      <c r="V23" s="113">
        <v>0.23344829315311197</v>
      </c>
      <c r="W23" s="113">
        <v>0.2365043032909438</v>
      </c>
      <c r="X23" s="245">
        <v>0.18952771107030184</v>
      </c>
      <c r="Y23" s="245">
        <v>0.16700851221510696</v>
      </c>
      <c r="Z23" s="476">
        <v>0.16700851221510696</v>
      </c>
    </row>
    <row r="24" spans="1:26">
      <c r="A24" s="451" t="s">
        <v>206</v>
      </c>
      <c r="B24" s="451"/>
      <c r="C24" s="48"/>
      <c r="D24" s="48"/>
      <c r="E24" s="48"/>
      <c r="F24" s="48"/>
      <c r="G24" s="48"/>
      <c r="H24" s="48"/>
      <c r="I24" s="48"/>
      <c r="J24" s="48"/>
      <c r="K24" s="48"/>
      <c r="L24" s="48"/>
      <c r="M24" s="48"/>
    </row>
    <row r="25" spans="1:26">
      <c r="A25" s="114" t="s">
        <v>257</v>
      </c>
      <c r="B25" s="201"/>
      <c r="C25" s="48"/>
      <c r="D25" s="48"/>
      <c r="E25" s="48"/>
      <c r="F25" s="48"/>
      <c r="G25" s="48"/>
      <c r="H25" s="48"/>
      <c r="I25" s="48"/>
      <c r="J25" s="48"/>
      <c r="K25" s="48"/>
      <c r="L25" s="48"/>
      <c r="M25" s="48"/>
    </row>
    <row r="26" spans="1:26">
      <c r="A26" s="453" t="s">
        <v>137</v>
      </c>
      <c r="B26" s="453"/>
      <c r="C26" s="453"/>
      <c r="D26" s="453"/>
      <c r="E26" s="453"/>
      <c r="F26" s="453"/>
      <c r="G26" s="453"/>
      <c r="H26" s="453"/>
      <c r="I26" s="453"/>
      <c r="J26" s="453"/>
      <c r="K26" s="453"/>
      <c r="L26" s="453"/>
      <c r="M26" s="453"/>
    </row>
    <row r="27" spans="1:26">
      <c r="A27" s="114" t="s">
        <v>373</v>
      </c>
      <c r="B27" s="114"/>
      <c r="C27" s="87"/>
      <c r="D27" s="49"/>
      <c r="E27" s="49"/>
      <c r="F27" s="49"/>
      <c r="G27" s="49"/>
      <c r="H27" s="49"/>
      <c r="I27" s="49"/>
      <c r="J27" s="49"/>
      <c r="K27" s="49"/>
      <c r="L27" s="49"/>
      <c r="M27" s="49"/>
    </row>
    <row r="28" spans="1:26">
      <c r="A28" s="49"/>
      <c r="B28" s="49"/>
      <c r="C28" s="49"/>
      <c r="D28" s="49"/>
      <c r="E28" s="49"/>
      <c r="F28" s="49"/>
      <c r="G28" s="49"/>
      <c r="H28" s="49"/>
      <c r="I28" s="49"/>
      <c r="J28" s="49"/>
      <c r="K28" s="49"/>
      <c r="L28" s="49"/>
      <c r="M28" s="49"/>
    </row>
    <row r="29" spans="1:26">
      <c r="A29" s="423" t="s">
        <v>217</v>
      </c>
      <c r="B29" s="424"/>
      <c r="C29" s="424"/>
      <c r="D29" s="49"/>
      <c r="E29" s="49"/>
      <c r="F29" s="49"/>
      <c r="G29" s="49"/>
      <c r="H29" s="49"/>
      <c r="I29" s="49"/>
      <c r="J29" s="49"/>
      <c r="K29" s="49"/>
      <c r="L29" s="49"/>
      <c r="M29" s="49"/>
    </row>
    <row r="30" spans="1:26">
      <c r="A30" s="49"/>
      <c r="B30" s="49"/>
      <c r="C30" s="49"/>
      <c r="D30" s="49"/>
      <c r="E30" s="49"/>
      <c r="F30" s="49"/>
      <c r="G30" s="49"/>
      <c r="H30" s="49"/>
      <c r="I30" s="49"/>
      <c r="J30" s="49"/>
      <c r="K30" s="49"/>
      <c r="L30" s="49"/>
      <c r="M30" s="49"/>
    </row>
    <row r="31" spans="1:26">
      <c r="B31" s="49"/>
      <c r="C31" s="49"/>
      <c r="D31" s="49"/>
      <c r="E31" s="49"/>
      <c r="F31" s="49"/>
      <c r="G31" s="49"/>
      <c r="H31" s="49"/>
      <c r="I31" s="49"/>
      <c r="J31" s="49"/>
      <c r="K31" s="49"/>
      <c r="L31" s="49"/>
      <c r="M31" s="49"/>
    </row>
    <row r="32" spans="1:26">
      <c r="B32" s="49"/>
      <c r="C32" s="49"/>
      <c r="D32" s="49"/>
      <c r="E32" s="49"/>
      <c r="F32" s="49"/>
      <c r="G32" s="49"/>
      <c r="H32" s="49"/>
      <c r="I32" s="49"/>
      <c r="J32" s="49"/>
      <c r="K32" s="49"/>
      <c r="L32" s="49"/>
      <c r="M32" s="49"/>
    </row>
    <row r="33" spans="2:13">
      <c r="B33" s="49"/>
      <c r="C33" s="49"/>
      <c r="D33" s="49"/>
      <c r="E33" s="49"/>
      <c r="F33" s="49"/>
      <c r="G33" s="49"/>
      <c r="H33" s="49"/>
      <c r="I33" s="49"/>
      <c r="J33" s="49"/>
      <c r="K33" s="49"/>
      <c r="L33" s="49"/>
      <c r="M33" s="49"/>
    </row>
    <row r="34" spans="2:13">
      <c r="B34" s="49"/>
      <c r="C34" s="49"/>
      <c r="D34" s="49"/>
      <c r="E34" s="49"/>
      <c r="F34" s="49"/>
      <c r="G34" s="49"/>
      <c r="H34" s="49"/>
      <c r="I34" s="49"/>
      <c r="J34" s="49"/>
      <c r="K34" s="49"/>
      <c r="L34" s="49"/>
      <c r="M34" s="49"/>
    </row>
    <row r="35" spans="2:13">
      <c r="B35" s="49"/>
      <c r="C35" s="49"/>
      <c r="D35" s="49"/>
      <c r="E35" s="49"/>
      <c r="F35" s="49"/>
      <c r="G35" s="49"/>
      <c r="H35" s="49"/>
      <c r="I35" s="49"/>
      <c r="J35" s="49"/>
      <c r="K35" s="49"/>
      <c r="L35" s="49"/>
      <c r="M35" s="49"/>
    </row>
    <row r="36" spans="2:13">
      <c r="B36" s="49"/>
      <c r="C36" s="49"/>
      <c r="D36" s="49"/>
      <c r="E36" s="49"/>
      <c r="F36" s="49"/>
      <c r="G36" s="49"/>
      <c r="H36" s="49"/>
      <c r="I36" s="49"/>
      <c r="J36" s="49"/>
      <c r="K36" s="49"/>
      <c r="L36" s="49"/>
      <c r="M36" s="49"/>
    </row>
    <row r="37" spans="2:13">
      <c r="B37" s="49"/>
      <c r="C37" s="49"/>
      <c r="D37" s="49"/>
      <c r="E37" s="49"/>
      <c r="F37" s="49"/>
      <c r="G37" s="49"/>
      <c r="H37" s="49"/>
      <c r="I37" s="49"/>
      <c r="J37" s="49"/>
      <c r="K37" s="49"/>
      <c r="L37" s="49"/>
      <c r="M37" s="49"/>
    </row>
    <row r="38" spans="2:13">
      <c r="B38" s="49"/>
      <c r="C38" s="49"/>
      <c r="D38" s="49"/>
      <c r="E38" s="49"/>
      <c r="F38" s="49"/>
      <c r="G38" s="49"/>
      <c r="H38" s="49"/>
      <c r="I38" s="49"/>
      <c r="J38" s="49"/>
      <c r="K38" s="49"/>
      <c r="L38" s="49"/>
      <c r="M38" s="49"/>
    </row>
    <row r="39" spans="2:13">
      <c r="B39" s="49"/>
      <c r="C39" s="49"/>
      <c r="D39" s="49"/>
      <c r="E39" s="49"/>
      <c r="F39" s="49"/>
      <c r="G39" s="49"/>
      <c r="H39" s="49"/>
      <c r="I39" s="49"/>
      <c r="J39" s="49"/>
      <c r="K39" s="49"/>
      <c r="L39" s="49"/>
      <c r="M39" s="49"/>
    </row>
    <row r="40" spans="2:13">
      <c r="B40" s="49"/>
      <c r="C40" s="49"/>
      <c r="D40" s="49"/>
      <c r="E40" s="49"/>
      <c r="F40" s="49"/>
      <c r="G40" s="49"/>
      <c r="H40" s="49"/>
      <c r="I40" s="49"/>
      <c r="J40" s="49"/>
      <c r="K40" s="49"/>
      <c r="L40" s="49"/>
      <c r="M40" s="49"/>
    </row>
    <row r="41" spans="2:13">
      <c r="B41" s="49"/>
      <c r="C41" s="49"/>
      <c r="D41" s="49"/>
      <c r="E41" s="49"/>
      <c r="F41" s="49"/>
      <c r="G41" s="49"/>
      <c r="H41" s="49"/>
      <c r="I41" s="49"/>
      <c r="J41" s="49"/>
      <c r="K41" s="49"/>
      <c r="L41" s="49"/>
      <c r="M41" s="49"/>
    </row>
    <row r="42" spans="2:13">
      <c r="B42" s="49"/>
      <c r="C42" s="49"/>
      <c r="D42" s="49"/>
      <c r="E42" s="49"/>
      <c r="F42" s="49"/>
      <c r="G42" s="49"/>
      <c r="H42" s="49"/>
      <c r="I42" s="49"/>
      <c r="J42" s="49"/>
      <c r="K42" s="49"/>
      <c r="L42" s="49"/>
      <c r="M42" s="49"/>
    </row>
    <row r="43" spans="2:13">
      <c r="B43" s="49"/>
      <c r="C43" s="49"/>
      <c r="D43" s="49"/>
      <c r="E43" s="49"/>
      <c r="F43" s="49"/>
      <c r="G43" s="49"/>
      <c r="H43" s="49"/>
      <c r="I43" s="49"/>
      <c r="J43" s="49"/>
      <c r="K43" s="49"/>
      <c r="L43" s="49"/>
      <c r="M43" s="49"/>
    </row>
    <row r="44" spans="2:13">
      <c r="B44" s="49"/>
      <c r="C44" s="49"/>
      <c r="D44" s="49"/>
      <c r="E44" s="49"/>
      <c r="F44" s="49"/>
      <c r="G44" s="49"/>
      <c r="H44" s="49"/>
      <c r="I44" s="49"/>
      <c r="J44" s="49"/>
      <c r="K44" s="49"/>
      <c r="L44" s="49"/>
      <c r="M44" s="49"/>
    </row>
    <row r="45" spans="2:13">
      <c r="B45" s="49"/>
      <c r="C45" s="49"/>
      <c r="D45" s="49"/>
      <c r="E45" s="49"/>
      <c r="F45" s="49"/>
      <c r="G45" s="49"/>
      <c r="H45" s="49"/>
      <c r="I45" s="49"/>
      <c r="J45" s="49"/>
      <c r="K45" s="49"/>
      <c r="L45" s="49"/>
      <c r="M45" s="49"/>
    </row>
  </sheetData>
  <mergeCells count="4">
    <mergeCell ref="A24:B24"/>
    <mergeCell ref="A26:M26"/>
    <mergeCell ref="A29:C29"/>
    <mergeCell ref="A1:Z1"/>
  </mergeCells>
  <phoneticPr fontId="6" type="noConversion"/>
  <hyperlinks>
    <hyperlink ref="A29" location="ICINDEKILER!A1" display="İÇİNDEKİLER SAYFASINA DÖNÜŞ"/>
  </hyperlinks>
  <pageMargins left="0.75" right="0.75" top="1" bottom="1" header="0.5" footer="0.5"/>
  <pageSetup paperSize="9" scale="54" orientation="landscape"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9"/>
  <dimension ref="A1:Q52"/>
  <sheetViews>
    <sheetView showGridLines="0" zoomScaleNormal="100" workbookViewId="0">
      <selection sqref="A1:H1"/>
    </sheetView>
  </sheetViews>
  <sheetFormatPr defaultRowHeight="12.75"/>
  <cols>
    <col min="1" max="1" width="11.28515625" customWidth="1"/>
    <col min="2" max="2" width="8.7109375" bestFit="1" customWidth="1"/>
    <col min="3" max="3" width="8.7109375" customWidth="1"/>
    <col min="4" max="4" width="11.28515625" hidden="1" customWidth="1"/>
    <col min="5" max="6" width="8.7109375" hidden="1" customWidth="1"/>
    <col min="7" max="10" width="8.7109375" bestFit="1" customWidth="1"/>
    <col min="11" max="11" width="8.7109375" customWidth="1"/>
    <col min="12" max="13" width="10.140625" bestFit="1" customWidth="1"/>
    <col min="14" max="16" width="10.140625" customWidth="1"/>
  </cols>
  <sheetData>
    <row r="1" spans="1:17" ht="24" customHeight="1">
      <c r="A1" s="445" t="s">
        <v>297</v>
      </c>
      <c r="B1" s="446"/>
      <c r="C1" s="446"/>
      <c r="D1" s="446"/>
      <c r="E1" s="446"/>
      <c r="F1" s="446"/>
      <c r="G1" s="446"/>
      <c r="H1" s="446"/>
      <c r="I1" s="446"/>
      <c r="J1" s="446"/>
      <c r="K1" s="446"/>
      <c r="L1" s="446"/>
      <c r="M1" s="446"/>
      <c r="N1" s="446"/>
      <c r="O1" s="446"/>
      <c r="P1" s="446"/>
      <c r="Q1" s="446"/>
    </row>
    <row r="2" spans="1:17">
      <c r="A2" s="139"/>
      <c r="B2" s="139"/>
      <c r="C2" s="139"/>
      <c r="D2" s="139"/>
      <c r="E2" s="139"/>
      <c r="F2" s="139"/>
      <c r="G2" s="139"/>
      <c r="H2" s="139"/>
      <c r="I2" s="139"/>
      <c r="J2" s="139"/>
      <c r="K2" s="139"/>
      <c r="L2" s="139"/>
      <c r="M2" s="139"/>
      <c r="N2" s="139"/>
      <c r="O2" s="139"/>
      <c r="P2" s="139"/>
      <c r="Q2" s="139"/>
    </row>
    <row r="3" spans="1:17">
      <c r="A3" s="140" t="s">
        <v>64</v>
      </c>
      <c r="B3" s="141" t="s">
        <v>90</v>
      </c>
      <c r="C3" s="142" t="s">
        <v>218</v>
      </c>
      <c r="D3" s="142" t="s">
        <v>221</v>
      </c>
      <c r="E3" s="142" t="s">
        <v>226</v>
      </c>
      <c r="F3" s="142" t="s">
        <v>229</v>
      </c>
      <c r="G3" s="142" t="s">
        <v>227</v>
      </c>
      <c r="H3" s="142" t="s">
        <v>235</v>
      </c>
      <c r="I3" s="142" t="s">
        <v>242</v>
      </c>
      <c r="J3" s="142" t="s">
        <v>252</v>
      </c>
      <c r="K3" s="141" t="s">
        <v>265</v>
      </c>
      <c r="L3" s="141" t="s">
        <v>302</v>
      </c>
      <c r="M3" s="141" t="s">
        <v>305</v>
      </c>
      <c r="N3" s="141" t="s">
        <v>312</v>
      </c>
      <c r="O3" s="141" t="s">
        <v>330</v>
      </c>
      <c r="P3" s="141" t="s">
        <v>343</v>
      </c>
      <c r="Q3" s="141" t="s">
        <v>353</v>
      </c>
    </row>
    <row r="4" spans="1:17">
      <c r="A4" s="143" t="s">
        <v>57</v>
      </c>
      <c r="B4" s="88">
        <v>5154634</v>
      </c>
      <c r="C4" s="88">
        <v>5158439</v>
      </c>
      <c r="D4" s="88">
        <v>4915078</v>
      </c>
      <c r="E4" s="88">
        <v>5211907</v>
      </c>
      <c r="F4" s="88">
        <v>5278654</v>
      </c>
      <c r="G4" s="88">
        <v>5116072</v>
      </c>
      <c r="H4" s="88">
        <v>5217014</v>
      </c>
      <c r="I4" s="88">
        <v>5338151</v>
      </c>
      <c r="J4" s="88">
        <v>5716532</v>
      </c>
      <c r="K4" s="88">
        <v>5502627</v>
      </c>
      <c r="L4" s="88">
        <v>5467827</v>
      </c>
      <c r="M4" s="260">
        <v>4893111</v>
      </c>
      <c r="N4" s="260">
        <v>4867161</v>
      </c>
      <c r="O4" s="260">
        <v>5700623</v>
      </c>
      <c r="P4" s="260">
        <v>5552641</v>
      </c>
      <c r="Q4" s="260">
        <v>5800945</v>
      </c>
    </row>
    <row r="5" spans="1:17" ht="12.75" customHeight="1">
      <c r="A5" s="143" t="s">
        <v>56</v>
      </c>
      <c r="B5" s="88">
        <v>13427103</v>
      </c>
      <c r="C5" s="88">
        <v>13749570</v>
      </c>
      <c r="D5" s="88">
        <v>13501451</v>
      </c>
      <c r="E5" s="88">
        <v>13454217</v>
      </c>
      <c r="F5" s="88">
        <v>13671606</v>
      </c>
      <c r="G5" s="88">
        <v>13661791</v>
      </c>
      <c r="H5" s="88">
        <v>14456194</v>
      </c>
      <c r="I5" s="88">
        <v>15508155</v>
      </c>
      <c r="J5" s="88">
        <v>15680472</v>
      </c>
      <c r="K5" s="88">
        <v>16572612</v>
      </c>
      <c r="L5" s="88">
        <v>17258054</v>
      </c>
      <c r="M5" s="260">
        <v>17710435</v>
      </c>
      <c r="N5" s="260">
        <v>18025120</v>
      </c>
      <c r="O5" s="260">
        <v>19020976</v>
      </c>
      <c r="P5" s="260">
        <v>19765887</v>
      </c>
      <c r="Q5" s="88">
        <v>20263768</v>
      </c>
    </row>
    <row r="6" spans="1:17">
      <c r="A6" s="143" t="s">
        <v>45</v>
      </c>
      <c r="B6" s="88">
        <v>123989</v>
      </c>
      <c r="C6" s="88">
        <v>124702</v>
      </c>
      <c r="D6" s="88">
        <v>123589</v>
      </c>
      <c r="E6" s="88">
        <v>122932</v>
      </c>
      <c r="F6" s="88">
        <v>119709</v>
      </c>
      <c r="G6" s="88">
        <v>116415</v>
      </c>
      <c r="H6" s="88">
        <v>128913</v>
      </c>
      <c r="I6" s="88">
        <v>140654</v>
      </c>
      <c r="J6" s="88">
        <v>140877</v>
      </c>
      <c r="K6" s="88">
        <v>144186</v>
      </c>
      <c r="L6" s="88">
        <v>146248</v>
      </c>
      <c r="M6" s="260">
        <v>170625</v>
      </c>
      <c r="N6" s="260">
        <v>181170</v>
      </c>
      <c r="O6" s="260">
        <v>234549</v>
      </c>
      <c r="P6" s="260">
        <v>277921</v>
      </c>
      <c r="Q6" s="260">
        <v>283567</v>
      </c>
    </row>
    <row r="7" spans="1:17">
      <c r="A7" s="143" t="s">
        <v>131</v>
      </c>
      <c r="B7" s="88">
        <v>801400</v>
      </c>
      <c r="C7" s="88">
        <v>832753</v>
      </c>
      <c r="D7" s="88">
        <v>788415</v>
      </c>
      <c r="E7" s="88">
        <v>834045</v>
      </c>
      <c r="F7" s="88">
        <v>869225</v>
      </c>
      <c r="G7" s="88">
        <v>831601</v>
      </c>
      <c r="H7" s="88">
        <v>822045</v>
      </c>
      <c r="I7" s="88">
        <v>786102</v>
      </c>
      <c r="J7" s="88">
        <v>811983</v>
      </c>
      <c r="K7" s="88">
        <v>823538</v>
      </c>
      <c r="L7" s="88">
        <v>740078</v>
      </c>
      <c r="M7" s="260">
        <v>646565</v>
      </c>
      <c r="N7" s="260">
        <v>614831</v>
      </c>
      <c r="O7" s="260">
        <v>684674</v>
      </c>
      <c r="P7" s="260">
        <v>647329</v>
      </c>
      <c r="Q7" s="260" t="s">
        <v>48</v>
      </c>
    </row>
    <row r="8" spans="1:17">
      <c r="A8" s="143" t="s">
        <v>46</v>
      </c>
      <c r="B8" s="88">
        <v>240495</v>
      </c>
      <c r="C8" s="88">
        <v>262910</v>
      </c>
      <c r="D8" s="88">
        <v>259926</v>
      </c>
      <c r="E8" s="88">
        <v>270107</v>
      </c>
      <c r="F8" s="88">
        <v>281842</v>
      </c>
      <c r="G8" s="88">
        <v>277563</v>
      </c>
      <c r="H8" s="88">
        <v>351941</v>
      </c>
      <c r="I8" s="88">
        <v>404117</v>
      </c>
      <c r="J8" s="88">
        <v>440604</v>
      </c>
      <c r="K8" s="88">
        <v>482771</v>
      </c>
      <c r="L8" s="88">
        <v>712518</v>
      </c>
      <c r="M8" s="260">
        <v>665101</v>
      </c>
      <c r="N8" s="260">
        <v>676647</v>
      </c>
      <c r="O8" s="260">
        <v>667103</v>
      </c>
      <c r="P8" s="260">
        <v>665777</v>
      </c>
      <c r="Q8" s="88">
        <v>697228</v>
      </c>
    </row>
    <row r="9" spans="1:17">
      <c r="A9" s="143" t="s">
        <v>132</v>
      </c>
      <c r="B9" s="88">
        <v>567413</v>
      </c>
      <c r="C9" s="88">
        <v>588776</v>
      </c>
      <c r="D9" s="88">
        <v>577445</v>
      </c>
      <c r="E9" s="88">
        <v>607375</v>
      </c>
      <c r="F9" s="88">
        <v>630603</v>
      </c>
      <c r="G9" s="88">
        <v>605826</v>
      </c>
      <c r="H9" s="88">
        <v>596102</v>
      </c>
      <c r="I9" s="88">
        <v>571000</v>
      </c>
      <c r="J9" s="88">
        <v>586560</v>
      </c>
      <c r="K9" s="88">
        <v>609707</v>
      </c>
      <c r="L9" s="88">
        <v>535880</v>
      </c>
      <c r="M9" s="260">
        <v>462849</v>
      </c>
      <c r="N9" s="260">
        <v>469730</v>
      </c>
      <c r="O9" s="260">
        <v>545555</v>
      </c>
      <c r="P9" s="260">
        <v>487066</v>
      </c>
      <c r="Q9" s="260">
        <v>517447</v>
      </c>
    </row>
    <row r="10" spans="1:17">
      <c r="A10" s="143" t="s">
        <v>66</v>
      </c>
      <c r="B10" s="88">
        <v>141171</v>
      </c>
      <c r="C10" s="88">
        <v>155067</v>
      </c>
      <c r="D10" s="88">
        <v>151228</v>
      </c>
      <c r="E10" s="88">
        <v>153826</v>
      </c>
      <c r="F10" s="88">
        <v>168048</v>
      </c>
      <c r="G10" s="88">
        <v>172871</v>
      </c>
      <c r="H10" s="88">
        <v>202413</v>
      </c>
      <c r="I10" s="88">
        <v>225375</v>
      </c>
      <c r="J10" s="88">
        <v>252364</v>
      </c>
      <c r="K10" s="88">
        <v>265589</v>
      </c>
      <c r="L10" s="88">
        <v>293876</v>
      </c>
      <c r="M10" s="260">
        <v>310179</v>
      </c>
      <c r="N10" s="260">
        <v>317782</v>
      </c>
      <c r="O10" s="260">
        <v>352936</v>
      </c>
      <c r="P10" s="260">
        <v>376839</v>
      </c>
      <c r="Q10" s="88">
        <v>391828</v>
      </c>
    </row>
    <row r="11" spans="1:17">
      <c r="A11" s="143" t="s">
        <v>133</v>
      </c>
      <c r="B11" s="88">
        <v>314136</v>
      </c>
      <c r="C11" s="88">
        <v>339454</v>
      </c>
      <c r="D11" s="88">
        <v>355519</v>
      </c>
      <c r="E11" s="88">
        <v>370937</v>
      </c>
      <c r="F11" s="88">
        <v>381766</v>
      </c>
      <c r="G11" s="88">
        <v>406812</v>
      </c>
      <c r="H11" s="88">
        <v>441369</v>
      </c>
      <c r="I11" s="88">
        <v>538365</v>
      </c>
      <c r="J11" s="88">
        <v>586940</v>
      </c>
      <c r="K11" s="88">
        <v>455139</v>
      </c>
      <c r="L11" s="88">
        <v>546743</v>
      </c>
      <c r="M11" s="260">
        <v>480325</v>
      </c>
      <c r="N11" s="260">
        <v>462618</v>
      </c>
      <c r="O11" s="260">
        <v>489216</v>
      </c>
      <c r="P11" s="260">
        <v>553437</v>
      </c>
      <c r="Q11" s="260">
        <v>628904</v>
      </c>
    </row>
    <row r="12" spans="1:17">
      <c r="A12" s="143" t="s">
        <v>68</v>
      </c>
      <c r="B12" s="88">
        <v>206005</v>
      </c>
      <c r="C12" s="88">
        <v>228942</v>
      </c>
      <c r="D12" s="88">
        <v>223953</v>
      </c>
      <c r="E12" s="88">
        <v>227688</v>
      </c>
      <c r="F12" s="88">
        <v>242612</v>
      </c>
      <c r="G12" s="88">
        <v>252398</v>
      </c>
      <c r="H12" s="88">
        <v>295890</v>
      </c>
      <c r="I12" s="88">
        <v>331591</v>
      </c>
      <c r="J12" s="88">
        <v>378490</v>
      </c>
      <c r="K12" s="88">
        <v>427607</v>
      </c>
      <c r="L12" s="88">
        <v>458769</v>
      </c>
      <c r="M12" s="260">
        <v>479264</v>
      </c>
      <c r="N12" s="260">
        <v>455969</v>
      </c>
      <c r="O12" s="260">
        <v>513462</v>
      </c>
      <c r="P12" s="260">
        <v>521074</v>
      </c>
      <c r="Q12" s="88">
        <v>557439</v>
      </c>
    </row>
    <row r="13" spans="1:17" ht="12.75" customHeight="1">
      <c r="A13" s="143" t="s">
        <v>58</v>
      </c>
      <c r="B13" s="88">
        <v>11260597</v>
      </c>
      <c r="C13" s="88">
        <v>9106737</v>
      </c>
      <c r="D13" s="88">
        <v>8570340</v>
      </c>
      <c r="E13" s="88">
        <v>9177063</v>
      </c>
      <c r="F13" s="88">
        <v>9512322</v>
      </c>
      <c r="G13" s="88">
        <v>9409468</v>
      </c>
      <c r="H13" s="88">
        <v>9482996</v>
      </c>
      <c r="I13" s="88">
        <v>9976167</v>
      </c>
      <c r="J13" s="88">
        <v>9525120</v>
      </c>
      <c r="K13" s="88">
        <v>9365044</v>
      </c>
      <c r="L13" s="88">
        <v>9168133</v>
      </c>
      <c r="M13" s="260">
        <v>8186626</v>
      </c>
      <c r="N13" s="260">
        <v>7428442</v>
      </c>
      <c r="O13" s="260">
        <v>8647109</v>
      </c>
      <c r="P13" s="260">
        <v>8406315</v>
      </c>
      <c r="Q13" s="260">
        <v>8491386</v>
      </c>
    </row>
    <row r="14" spans="1:17">
      <c r="A14" s="143" t="s">
        <v>69</v>
      </c>
      <c r="B14" s="88">
        <v>2263299</v>
      </c>
      <c r="C14" s="88">
        <v>2355639</v>
      </c>
      <c r="D14" s="88">
        <v>2256760</v>
      </c>
      <c r="E14" s="88">
        <v>2386612</v>
      </c>
      <c r="F14" s="88">
        <v>2397435</v>
      </c>
      <c r="G14" s="88">
        <v>2384730</v>
      </c>
      <c r="H14" s="88">
        <v>2303419</v>
      </c>
      <c r="I14" s="88">
        <v>2213173</v>
      </c>
      <c r="J14" s="88">
        <v>2170553</v>
      </c>
      <c r="K14" s="88">
        <v>2257021</v>
      </c>
      <c r="L14" s="88">
        <v>1959963</v>
      </c>
      <c r="M14" s="260">
        <v>2424379</v>
      </c>
      <c r="N14" s="260">
        <v>2225865</v>
      </c>
      <c r="O14" s="260">
        <v>2427926</v>
      </c>
      <c r="P14" s="260">
        <v>2649971</v>
      </c>
      <c r="Q14" s="88">
        <v>2699739</v>
      </c>
    </row>
    <row r="15" spans="1:17">
      <c r="A15" s="143" t="s">
        <v>70</v>
      </c>
      <c r="B15" s="88">
        <v>2299065</v>
      </c>
      <c r="C15" s="88">
        <v>2316545</v>
      </c>
      <c r="D15" s="88">
        <v>2245555</v>
      </c>
      <c r="E15" s="88">
        <v>2409516</v>
      </c>
      <c r="F15" s="88">
        <v>2538610</v>
      </c>
      <c r="G15" s="88">
        <v>2531091</v>
      </c>
      <c r="H15" s="88">
        <v>2309284</v>
      </c>
      <c r="I15" s="88">
        <v>2276890</v>
      </c>
      <c r="J15" s="88">
        <v>2277935</v>
      </c>
      <c r="K15" s="88">
        <v>2213334</v>
      </c>
      <c r="L15" s="88">
        <v>2106008</v>
      </c>
      <c r="M15" s="260">
        <v>1972936</v>
      </c>
      <c r="N15" s="260">
        <v>1967819</v>
      </c>
      <c r="O15" s="260">
        <v>2324789</v>
      </c>
      <c r="P15" s="260">
        <v>2306441</v>
      </c>
      <c r="Q15" s="260">
        <v>2390372</v>
      </c>
    </row>
    <row r="16" spans="1:17">
      <c r="A16" s="143" t="s">
        <v>71</v>
      </c>
      <c r="B16" s="88">
        <v>89582</v>
      </c>
      <c r="C16" s="88">
        <v>86083</v>
      </c>
      <c r="D16" s="88">
        <v>83860</v>
      </c>
      <c r="E16" s="88">
        <v>83584</v>
      </c>
      <c r="F16" s="88">
        <v>90247</v>
      </c>
      <c r="G16" s="88">
        <v>92109</v>
      </c>
      <c r="H16" s="88">
        <v>106018</v>
      </c>
      <c r="I16" s="88">
        <v>103914</v>
      </c>
      <c r="J16" s="88">
        <v>96970</v>
      </c>
      <c r="K16" s="88">
        <v>95366</v>
      </c>
      <c r="L16" s="88">
        <v>96161</v>
      </c>
      <c r="M16" s="260">
        <v>89437</v>
      </c>
      <c r="N16" s="260">
        <v>87734</v>
      </c>
      <c r="O16" s="260">
        <v>88643</v>
      </c>
      <c r="P16" s="260">
        <v>92082</v>
      </c>
      <c r="Q16" s="88">
        <v>97462</v>
      </c>
    </row>
    <row r="17" spans="1:17">
      <c r="A17" s="143" t="s">
        <v>59</v>
      </c>
      <c r="B17" s="88">
        <v>2499984</v>
      </c>
      <c r="C17" s="88">
        <v>2395317</v>
      </c>
      <c r="D17" s="88">
        <v>2370579</v>
      </c>
      <c r="E17" s="88">
        <v>2577890</v>
      </c>
      <c r="F17" s="88">
        <v>2669507</v>
      </c>
      <c r="G17" s="88">
        <v>2551151</v>
      </c>
      <c r="H17" s="88">
        <v>2435220</v>
      </c>
      <c r="I17" s="88">
        <v>2349707</v>
      </c>
      <c r="J17" s="88">
        <v>2516032</v>
      </c>
      <c r="K17" s="88">
        <v>2628853</v>
      </c>
      <c r="L17" s="88">
        <v>2451463</v>
      </c>
      <c r="M17" s="260">
        <v>2256637</v>
      </c>
      <c r="N17" s="260">
        <v>2185732</v>
      </c>
      <c r="O17" s="260">
        <v>2530044</v>
      </c>
      <c r="P17" s="260">
        <v>2420050</v>
      </c>
      <c r="Q17" s="260">
        <v>2471611</v>
      </c>
    </row>
    <row r="18" spans="1:17">
      <c r="A18" s="143" t="s">
        <v>60</v>
      </c>
      <c r="B18" s="88">
        <v>1767807</v>
      </c>
      <c r="C18" s="88">
        <v>2230634</v>
      </c>
      <c r="D18" s="88">
        <v>2087258</v>
      </c>
      <c r="E18" s="88">
        <v>2131756</v>
      </c>
      <c r="F18" s="88">
        <v>2215128</v>
      </c>
      <c r="G18" s="88">
        <v>2086400</v>
      </c>
      <c r="H18" s="88">
        <v>2588607</v>
      </c>
      <c r="I18" s="88">
        <v>3115170</v>
      </c>
      <c r="J18" s="88">
        <v>3016811</v>
      </c>
      <c r="K18" s="88">
        <v>2803153</v>
      </c>
      <c r="L18" s="88">
        <v>2726442</v>
      </c>
      <c r="M18" s="260">
        <v>2945062</v>
      </c>
      <c r="N18" s="260">
        <v>3411515</v>
      </c>
      <c r="O18" s="260">
        <v>3600458</v>
      </c>
      <c r="P18" s="260">
        <v>3994827</v>
      </c>
      <c r="Q18" s="260">
        <v>4243568</v>
      </c>
    </row>
    <row r="19" spans="1:17">
      <c r="A19" s="143" t="s">
        <v>72</v>
      </c>
      <c r="B19" s="88">
        <v>806946</v>
      </c>
      <c r="C19" s="88">
        <v>781073</v>
      </c>
      <c r="D19" s="88">
        <v>806493</v>
      </c>
      <c r="E19" s="88">
        <v>850142</v>
      </c>
      <c r="F19" s="88">
        <v>941978</v>
      </c>
      <c r="G19" s="88">
        <v>997474</v>
      </c>
      <c r="H19" s="88">
        <v>1106998</v>
      </c>
      <c r="I19" s="88">
        <v>1190897</v>
      </c>
      <c r="J19" s="88">
        <v>1331262</v>
      </c>
      <c r="K19" s="88">
        <v>1389932</v>
      </c>
      <c r="L19" s="88">
        <v>1531450</v>
      </c>
      <c r="M19" s="260">
        <v>1590860</v>
      </c>
      <c r="N19" s="260">
        <v>1755927</v>
      </c>
      <c r="O19" s="260">
        <v>1967301</v>
      </c>
      <c r="P19" s="260">
        <v>1972835</v>
      </c>
      <c r="Q19" s="260">
        <v>2090761</v>
      </c>
    </row>
    <row r="20" spans="1:17">
      <c r="A20" s="143" t="s">
        <v>73</v>
      </c>
      <c r="B20" s="88">
        <v>44553</v>
      </c>
      <c r="C20" s="88">
        <v>46377</v>
      </c>
      <c r="D20" s="88">
        <v>46779</v>
      </c>
      <c r="E20" s="88">
        <v>46509</v>
      </c>
      <c r="F20" s="88">
        <v>51335</v>
      </c>
      <c r="G20" s="88">
        <v>53719</v>
      </c>
      <c r="H20" s="88">
        <v>64738</v>
      </c>
      <c r="I20" s="88">
        <v>75903</v>
      </c>
      <c r="J20" s="88">
        <v>78763</v>
      </c>
      <c r="K20" s="88">
        <v>91923</v>
      </c>
      <c r="L20" s="88">
        <v>101301</v>
      </c>
      <c r="M20" s="260">
        <v>110492</v>
      </c>
      <c r="N20" s="260">
        <v>120153</v>
      </c>
      <c r="O20" s="260">
        <v>124579</v>
      </c>
      <c r="P20" s="260">
        <v>131744</v>
      </c>
      <c r="Q20" s="260">
        <v>134972</v>
      </c>
    </row>
    <row r="21" spans="1:17">
      <c r="A21" s="143" t="s">
        <v>52</v>
      </c>
      <c r="B21" s="88">
        <v>167736</v>
      </c>
      <c r="C21" s="88">
        <v>215265</v>
      </c>
      <c r="D21" s="88">
        <v>211533</v>
      </c>
      <c r="E21" s="88">
        <v>222009</v>
      </c>
      <c r="F21" s="88">
        <v>239561</v>
      </c>
      <c r="G21" s="88">
        <v>238865</v>
      </c>
      <c r="H21" s="88">
        <v>208996</v>
      </c>
      <c r="I21" s="88">
        <v>208143</v>
      </c>
      <c r="J21" s="88">
        <v>203472</v>
      </c>
      <c r="K21" s="88">
        <v>200485</v>
      </c>
      <c r="L21" s="88">
        <v>184098</v>
      </c>
      <c r="M21" s="260">
        <v>156295</v>
      </c>
      <c r="N21" s="260">
        <v>145519</v>
      </c>
      <c r="O21" s="260">
        <v>153997</v>
      </c>
      <c r="P21" s="260">
        <v>148046</v>
      </c>
      <c r="Q21" s="260">
        <v>160462</v>
      </c>
    </row>
    <row r="22" spans="1:17">
      <c r="A22" s="143" t="s">
        <v>53</v>
      </c>
      <c r="B22" s="88">
        <v>62326</v>
      </c>
      <c r="C22" s="88">
        <v>75326</v>
      </c>
      <c r="D22" s="88">
        <v>74670</v>
      </c>
      <c r="E22" s="88">
        <v>73258</v>
      </c>
      <c r="F22" s="88">
        <v>77858</v>
      </c>
      <c r="G22" s="88">
        <v>76376</v>
      </c>
      <c r="H22" s="88">
        <v>82320</v>
      </c>
      <c r="I22" s="88">
        <v>91662</v>
      </c>
      <c r="J22" s="88">
        <v>98647</v>
      </c>
      <c r="K22" s="88">
        <v>212284</v>
      </c>
      <c r="L22" s="88">
        <v>213873</v>
      </c>
      <c r="M22" s="260">
        <v>194279</v>
      </c>
      <c r="N22" s="260">
        <v>204203</v>
      </c>
      <c r="O22" s="260">
        <v>216585</v>
      </c>
      <c r="P22" s="260">
        <v>223484</v>
      </c>
      <c r="Q22" s="260">
        <v>224791</v>
      </c>
    </row>
    <row r="23" spans="1:17">
      <c r="A23" s="143" t="s">
        <v>75</v>
      </c>
      <c r="B23" s="88">
        <v>193143</v>
      </c>
      <c r="C23" s="88">
        <v>201674</v>
      </c>
      <c r="D23" s="88">
        <v>170380</v>
      </c>
      <c r="E23" s="88">
        <v>173484</v>
      </c>
      <c r="F23" s="88">
        <v>191437</v>
      </c>
      <c r="G23" s="88">
        <v>198634</v>
      </c>
      <c r="H23" s="88">
        <v>250955</v>
      </c>
      <c r="I23" s="88">
        <v>285351</v>
      </c>
      <c r="J23" s="88">
        <v>372104</v>
      </c>
      <c r="K23" s="88">
        <v>424023</v>
      </c>
      <c r="L23" s="88">
        <v>426939</v>
      </c>
      <c r="M23" s="260">
        <v>417589</v>
      </c>
      <c r="N23" s="260">
        <v>415666</v>
      </c>
      <c r="O23" s="260">
        <v>438143</v>
      </c>
      <c r="P23" s="260">
        <v>447576</v>
      </c>
      <c r="Q23" s="260">
        <v>457956</v>
      </c>
    </row>
    <row r="24" spans="1:17">
      <c r="A24" s="143" t="s">
        <v>76</v>
      </c>
      <c r="B24" s="88">
        <v>32840</v>
      </c>
      <c r="C24" s="88">
        <v>32123</v>
      </c>
      <c r="D24" s="88">
        <v>30880</v>
      </c>
      <c r="E24" s="88">
        <v>31531</v>
      </c>
      <c r="F24" s="88">
        <v>32399</v>
      </c>
      <c r="G24" s="88">
        <v>33287</v>
      </c>
      <c r="H24" s="88">
        <v>34993</v>
      </c>
      <c r="I24" s="88">
        <v>33693</v>
      </c>
      <c r="J24" s="88">
        <v>38824</v>
      </c>
      <c r="K24" s="88">
        <v>45752</v>
      </c>
      <c r="L24" s="88">
        <v>41324</v>
      </c>
      <c r="M24" s="260">
        <v>47792</v>
      </c>
      <c r="N24" s="260">
        <v>67323</v>
      </c>
      <c r="O24" s="260">
        <v>82885</v>
      </c>
      <c r="P24" s="260">
        <v>96612</v>
      </c>
      <c r="Q24" s="88">
        <v>108699</v>
      </c>
    </row>
    <row r="25" spans="1:17">
      <c r="A25" s="143" t="s">
        <v>78</v>
      </c>
      <c r="B25" s="88">
        <v>32567</v>
      </c>
      <c r="C25" s="88">
        <v>34587</v>
      </c>
      <c r="D25" s="88">
        <v>34195</v>
      </c>
      <c r="E25" s="88">
        <v>34104</v>
      </c>
      <c r="F25" s="88">
        <v>34655</v>
      </c>
      <c r="G25" s="88">
        <v>35731</v>
      </c>
      <c r="H25" s="88">
        <v>40574</v>
      </c>
      <c r="I25" s="88">
        <v>43515</v>
      </c>
      <c r="J25" s="88">
        <v>53325</v>
      </c>
      <c r="K25" s="88">
        <v>56508</v>
      </c>
      <c r="L25" s="88">
        <v>61270</v>
      </c>
      <c r="M25" s="260">
        <v>65938</v>
      </c>
      <c r="N25" s="260">
        <v>69609</v>
      </c>
      <c r="O25" s="260">
        <v>67519</v>
      </c>
      <c r="P25" s="260">
        <v>67194</v>
      </c>
      <c r="Q25" s="260">
        <v>65904</v>
      </c>
    </row>
    <row r="26" spans="1:17">
      <c r="A26" s="143" t="s">
        <v>135</v>
      </c>
      <c r="B26" s="88">
        <v>233074</v>
      </c>
      <c r="C26" s="88">
        <v>243477</v>
      </c>
      <c r="D26" s="88">
        <v>225438</v>
      </c>
      <c r="E26" s="88">
        <v>246827</v>
      </c>
      <c r="F26" s="88">
        <v>276110</v>
      </c>
      <c r="G26" s="88">
        <v>280187</v>
      </c>
      <c r="H26" s="88">
        <v>315341</v>
      </c>
      <c r="I26" s="88">
        <v>320637</v>
      </c>
      <c r="J26" s="88">
        <v>365745</v>
      </c>
      <c r="K26" s="88">
        <v>382087</v>
      </c>
      <c r="L26" s="88">
        <v>354720</v>
      </c>
      <c r="M26" s="260">
        <v>329967</v>
      </c>
      <c r="N26" s="260">
        <v>337633</v>
      </c>
      <c r="O26" s="260">
        <v>382010</v>
      </c>
      <c r="P26" s="260">
        <v>358789</v>
      </c>
      <c r="Q26" s="260">
        <v>352333</v>
      </c>
    </row>
    <row r="27" spans="1:17" ht="12.75" customHeight="1">
      <c r="A27" s="143" t="s">
        <v>80</v>
      </c>
      <c r="B27" s="88">
        <v>55671</v>
      </c>
      <c r="C27" s="88">
        <v>64768</v>
      </c>
      <c r="D27" s="88">
        <v>64552</v>
      </c>
      <c r="E27" s="88">
        <v>64222</v>
      </c>
      <c r="F27" s="88">
        <v>68393</v>
      </c>
      <c r="G27" s="88">
        <v>72991</v>
      </c>
      <c r="H27" s="88">
        <v>86738</v>
      </c>
      <c r="I27" s="88">
        <v>98579</v>
      </c>
      <c r="J27" s="88">
        <v>117569</v>
      </c>
      <c r="K27" s="88">
        <v>130724</v>
      </c>
      <c r="L27" s="88">
        <v>149652</v>
      </c>
      <c r="M27" s="260">
        <v>155656</v>
      </c>
      <c r="N27" s="260">
        <v>163789</v>
      </c>
      <c r="O27" s="260">
        <v>180184</v>
      </c>
      <c r="P27" s="260">
        <v>184440</v>
      </c>
      <c r="Q27" s="260">
        <v>193992</v>
      </c>
    </row>
    <row r="28" spans="1:17">
      <c r="A28" s="143" t="s">
        <v>81</v>
      </c>
      <c r="B28" s="88">
        <v>61738</v>
      </c>
      <c r="C28" s="88">
        <v>65225</v>
      </c>
      <c r="D28" s="88">
        <v>62357</v>
      </c>
      <c r="E28" s="88">
        <v>63067</v>
      </c>
      <c r="F28" s="88">
        <v>67433</v>
      </c>
      <c r="G28" s="88">
        <v>75307</v>
      </c>
      <c r="H28" s="88">
        <v>100561</v>
      </c>
      <c r="I28" s="88">
        <v>104386</v>
      </c>
      <c r="J28" s="88">
        <v>130747</v>
      </c>
      <c r="K28" s="88">
        <v>141933</v>
      </c>
      <c r="L28" s="88">
        <v>140135</v>
      </c>
      <c r="M28" s="260">
        <v>131427</v>
      </c>
      <c r="N28" s="260">
        <v>132194</v>
      </c>
      <c r="O28" s="260">
        <v>155225</v>
      </c>
      <c r="P28" s="260">
        <v>161014</v>
      </c>
      <c r="Q28" s="260">
        <v>166791</v>
      </c>
    </row>
    <row r="29" spans="1:17">
      <c r="A29" s="143" t="s">
        <v>55</v>
      </c>
      <c r="B29" s="89">
        <v>249390</v>
      </c>
      <c r="C29" s="89">
        <v>278302</v>
      </c>
      <c r="D29" s="88">
        <v>266632</v>
      </c>
      <c r="E29" s="88">
        <v>268559</v>
      </c>
      <c r="F29" s="88">
        <v>269934</v>
      </c>
      <c r="G29" s="116">
        <v>268794</v>
      </c>
      <c r="H29" s="116">
        <v>290022</v>
      </c>
      <c r="I29" s="116">
        <v>306703</v>
      </c>
      <c r="J29" s="116">
        <v>337679</v>
      </c>
      <c r="K29" s="116">
        <v>389273</v>
      </c>
      <c r="L29" s="116">
        <v>402705</v>
      </c>
      <c r="M29" s="261">
        <v>397711</v>
      </c>
      <c r="N29" s="261">
        <v>404460</v>
      </c>
      <c r="O29" s="261">
        <v>455545</v>
      </c>
      <c r="P29" s="261">
        <v>444878</v>
      </c>
      <c r="Q29" s="261">
        <v>446380</v>
      </c>
    </row>
    <row r="30" spans="1:17">
      <c r="A30" s="143" t="s">
        <v>82</v>
      </c>
      <c r="B30" s="88">
        <v>454200</v>
      </c>
      <c r="C30" s="88">
        <v>504612</v>
      </c>
      <c r="D30" s="88">
        <v>491294</v>
      </c>
      <c r="E30" s="88">
        <v>553003</v>
      </c>
      <c r="F30" s="88">
        <v>594598</v>
      </c>
      <c r="G30" s="88">
        <v>587562</v>
      </c>
      <c r="H30" s="88">
        <v>543706</v>
      </c>
      <c r="I30" s="88">
        <v>478678</v>
      </c>
      <c r="J30" s="88">
        <v>577182</v>
      </c>
      <c r="K30" s="88">
        <v>575400</v>
      </c>
      <c r="L30" s="88">
        <v>515330</v>
      </c>
      <c r="M30" s="260">
        <v>480326</v>
      </c>
      <c r="N30" s="260">
        <v>454094</v>
      </c>
      <c r="O30" s="260">
        <v>484242</v>
      </c>
      <c r="P30" s="260">
        <v>461905</v>
      </c>
      <c r="Q30" s="260">
        <v>481430</v>
      </c>
    </row>
    <row r="31" spans="1:17">
      <c r="A31" s="90" t="s">
        <v>207</v>
      </c>
      <c r="B31" s="48"/>
      <c r="C31" s="48"/>
      <c r="D31" s="48"/>
      <c r="E31" s="48"/>
      <c r="F31" s="48"/>
      <c r="G31" s="48"/>
      <c r="H31" s="48"/>
      <c r="I31" s="48"/>
    </row>
    <row r="32" spans="1:17">
      <c r="A32" s="214" t="s">
        <v>311</v>
      </c>
      <c r="B32" s="48"/>
      <c r="C32" s="48"/>
      <c r="D32" s="48"/>
      <c r="E32" s="48"/>
      <c r="F32" s="48"/>
      <c r="G32" s="48"/>
      <c r="H32" s="48"/>
      <c r="I32" s="48"/>
    </row>
    <row r="33" spans="1:9">
      <c r="A33" s="204" t="s">
        <v>372</v>
      </c>
      <c r="B33" s="49"/>
      <c r="C33" s="49"/>
      <c r="D33" s="49"/>
      <c r="E33" s="49"/>
      <c r="F33" s="49"/>
      <c r="G33" s="49"/>
      <c r="H33" s="49"/>
      <c r="I33" s="49"/>
    </row>
    <row r="34" spans="1:9">
      <c r="A34" s="49"/>
      <c r="B34" s="49"/>
      <c r="C34" s="49"/>
      <c r="D34" s="49"/>
      <c r="E34" s="49"/>
      <c r="F34" s="49"/>
      <c r="G34" s="49"/>
      <c r="H34" s="49"/>
      <c r="I34" s="49"/>
    </row>
    <row r="35" spans="1:9">
      <c r="A35" s="102" t="s">
        <v>217</v>
      </c>
      <c r="B35" s="49"/>
      <c r="C35" s="49"/>
      <c r="D35" s="49"/>
      <c r="E35" s="49"/>
      <c r="F35" s="49"/>
      <c r="G35" s="49"/>
      <c r="H35" s="49"/>
      <c r="I35" s="49"/>
    </row>
    <row r="36" spans="1:9">
      <c r="A36" s="49"/>
      <c r="B36" s="49"/>
      <c r="C36" s="49"/>
      <c r="D36" s="49"/>
      <c r="E36" s="49"/>
      <c r="F36" s="49"/>
      <c r="G36" s="49"/>
      <c r="H36" s="49"/>
      <c r="I36" s="49"/>
    </row>
    <row r="37" spans="1:9">
      <c r="A37" s="49"/>
      <c r="B37" s="49"/>
      <c r="C37" s="49"/>
      <c r="D37" s="49"/>
      <c r="E37" s="49"/>
      <c r="F37" s="49"/>
      <c r="G37" s="49"/>
      <c r="H37" s="49"/>
      <c r="I37" s="49"/>
    </row>
    <row r="38" spans="1:9">
      <c r="A38" s="49"/>
      <c r="B38" s="49"/>
      <c r="C38" s="49"/>
      <c r="D38" s="49"/>
      <c r="E38" s="49"/>
      <c r="F38" s="49"/>
      <c r="G38" s="49"/>
      <c r="H38" s="49"/>
      <c r="I38" s="49"/>
    </row>
    <row r="39" spans="1:9">
      <c r="A39" s="49"/>
      <c r="B39" s="49"/>
      <c r="C39" s="49"/>
      <c r="D39" s="49"/>
      <c r="E39" s="49"/>
      <c r="F39" s="49"/>
      <c r="G39" s="49"/>
      <c r="H39" s="49"/>
      <c r="I39" s="49"/>
    </row>
    <row r="40" spans="1:9">
      <c r="A40" s="49"/>
      <c r="B40" s="49"/>
      <c r="C40" s="49"/>
      <c r="D40" s="49"/>
      <c r="E40" s="49"/>
      <c r="F40" s="49"/>
      <c r="G40" s="49"/>
      <c r="H40" s="49"/>
      <c r="I40" s="49"/>
    </row>
    <row r="41" spans="1:9">
      <c r="A41" s="49"/>
      <c r="B41" s="49"/>
      <c r="C41" s="49"/>
      <c r="D41" s="49"/>
      <c r="E41" s="49"/>
      <c r="F41" s="49"/>
      <c r="G41" s="49"/>
      <c r="H41" s="49"/>
      <c r="I41" s="49"/>
    </row>
    <row r="42" spans="1:9">
      <c r="A42" s="83"/>
      <c r="B42" s="83"/>
      <c r="C42" s="83"/>
      <c r="D42" s="83"/>
      <c r="E42" s="83"/>
      <c r="F42" s="83"/>
      <c r="G42" s="83"/>
      <c r="H42" s="83"/>
      <c r="I42" s="83"/>
    </row>
    <row r="43" spans="1:9">
      <c r="A43" s="49"/>
      <c r="B43" s="83"/>
      <c r="C43" s="83"/>
      <c r="D43" s="83"/>
      <c r="E43" s="83"/>
      <c r="F43" s="83"/>
      <c r="G43" s="83"/>
      <c r="H43" s="83"/>
      <c r="I43" s="83"/>
    </row>
    <row r="44" spans="1:9">
      <c r="A44" s="49"/>
      <c r="B44" s="83"/>
      <c r="C44" s="83"/>
      <c r="D44" s="83"/>
      <c r="E44" s="83"/>
      <c r="F44" s="83"/>
      <c r="G44" s="83"/>
      <c r="H44" s="83"/>
      <c r="I44" s="83"/>
    </row>
    <row r="45" spans="1:9">
      <c r="A45" s="49"/>
      <c r="B45" s="83"/>
      <c r="C45" s="83"/>
      <c r="D45" s="83"/>
      <c r="E45" s="83"/>
      <c r="F45" s="83"/>
      <c r="G45" s="83"/>
      <c r="H45" s="83"/>
      <c r="I45" s="83"/>
    </row>
    <row r="46" spans="1:9">
      <c r="A46" s="83"/>
      <c r="B46" s="83"/>
      <c r="C46" s="83"/>
      <c r="D46" s="83"/>
      <c r="E46" s="83"/>
      <c r="F46" s="83"/>
      <c r="G46" s="83"/>
      <c r="H46" s="83"/>
      <c r="I46" s="83"/>
    </row>
    <row r="47" spans="1:9">
      <c r="A47" s="83"/>
      <c r="B47" s="83"/>
      <c r="C47" s="83"/>
      <c r="D47" s="83"/>
      <c r="E47" s="83"/>
      <c r="F47" s="83"/>
      <c r="G47" s="83"/>
      <c r="H47" s="83"/>
      <c r="I47" s="83"/>
    </row>
    <row r="48" spans="1:9">
      <c r="A48" s="83"/>
      <c r="B48" s="83"/>
      <c r="C48" s="83"/>
      <c r="D48" s="83"/>
      <c r="E48" s="83"/>
      <c r="F48" s="83"/>
      <c r="G48" s="83"/>
      <c r="H48" s="83"/>
      <c r="I48" s="83"/>
    </row>
    <row r="49" spans="1:9">
      <c r="A49" s="83"/>
      <c r="B49" s="83"/>
      <c r="C49" s="83"/>
      <c r="D49" s="83"/>
      <c r="E49" s="83"/>
      <c r="F49" s="83"/>
      <c r="G49" s="83"/>
      <c r="H49" s="83"/>
      <c r="I49" s="83"/>
    </row>
    <row r="50" spans="1:9">
      <c r="A50" s="83"/>
      <c r="B50" s="83"/>
      <c r="C50" s="83"/>
      <c r="D50" s="83"/>
      <c r="E50" s="83"/>
      <c r="F50" s="83"/>
      <c r="G50" s="83"/>
      <c r="H50" s="83"/>
      <c r="I50" s="83"/>
    </row>
    <row r="51" spans="1:9">
      <c r="A51" s="83"/>
      <c r="B51" s="83"/>
      <c r="C51" s="83"/>
      <c r="D51" s="83"/>
      <c r="E51" s="83"/>
      <c r="F51" s="83"/>
      <c r="G51" s="83"/>
      <c r="H51" s="83"/>
      <c r="I51" s="83"/>
    </row>
    <row r="52" spans="1:9">
      <c r="A52" s="83"/>
      <c r="B52" s="83"/>
      <c r="C52" s="83"/>
      <c r="D52" s="83"/>
      <c r="E52" s="83"/>
      <c r="F52" s="83"/>
      <c r="G52" s="83"/>
      <c r="H52" s="83"/>
      <c r="I52" s="83"/>
    </row>
  </sheetData>
  <mergeCells count="1">
    <mergeCell ref="A1:Q1"/>
  </mergeCells>
  <phoneticPr fontId="6" type="noConversion"/>
  <hyperlinks>
    <hyperlink ref="A35" location="ICINDEKILER!A1" display="İÇİNDEKİLER SAYFASINA DÖNÜŞ"/>
    <hyperlink ref="F5" r:id="rId1" display="javascript:showFootNotes(%22/ext/ddpreports%22,%229810%22);"/>
    <hyperlink ref="I5" r:id="rId2" display="javascript:showFootNotes(%22/ext/ddpreports%22,%2211702%22);"/>
    <hyperlink ref="A32" r:id="rId3"/>
  </hyperlinks>
  <pageMargins left="0.75" right="0.75" top="1" bottom="1" header="0.5" footer="0.5"/>
  <pageSetup paperSize="9" scale="72" orientation="portrait" r:id="rId4"/>
  <headerFooter alignWithMargins="0"/>
  <drawing r:id="rId5"/>
  <legacyDrawing r:id="rId6"/>
  <controls>
    <mc:AlternateContent xmlns:mc="http://schemas.openxmlformats.org/markup-compatibility/2006">
      <mc:Choice Requires="x14">
        <control shapeId="36866" r:id="rId7" name="Control 2">
          <controlPr defaultSize="0" r:id="rId8">
            <anchor moveWithCells="1">
              <from>
                <xdr:col>1</xdr:col>
                <xdr:colOff>0</xdr:colOff>
                <xdr:row>150</xdr:row>
                <xdr:rowOff>66675</xdr:rowOff>
              </from>
              <to>
                <xdr:col>2</xdr:col>
                <xdr:colOff>333375</xdr:colOff>
                <xdr:row>151</xdr:row>
                <xdr:rowOff>133350</xdr:rowOff>
              </to>
            </anchor>
          </controlPr>
        </control>
      </mc:Choice>
      <mc:Fallback>
        <control shapeId="36866" r:id="rId7" name="Control 2"/>
      </mc:Fallback>
    </mc:AlternateContent>
  </control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1"/>
  <sheetViews>
    <sheetView showGridLines="0" zoomScale="85" zoomScaleNormal="85" workbookViewId="0">
      <selection activeCell="Z49" sqref="Z49"/>
    </sheetView>
  </sheetViews>
  <sheetFormatPr defaultRowHeight="12.75"/>
  <cols>
    <col min="1" max="1" width="16.28515625" style="301" customWidth="1"/>
    <col min="2" max="2" width="9.140625" style="301" hidden="1" customWidth="1"/>
    <col min="3" max="12" width="9.140625" style="301" customWidth="1"/>
    <col min="13" max="13" width="9.140625" style="301" hidden="1" customWidth="1"/>
    <col min="14" max="23" width="9.140625" style="301" customWidth="1"/>
    <col min="24" max="24" width="0" style="301" hidden="1" customWidth="1"/>
    <col min="25" max="16384" width="9.140625" style="301"/>
  </cols>
  <sheetData>
    <row r="1" spans="1:34" ht="23.25" customHeight="1">
      <c r="A1" s="461" t="s">
        <v>352</v>
      </c>
      <c r="B1" s="461"/>
      <c r="C1" s="461"/>
      <c r="D1" s="461"/>
      <c r="E1" s="461"/>
      <c r="F1" s="461"/>
      <c r="G1" s="461"/>
      <c r="H1" s="461"/>
      <c r="I1" s="461"/>
      <c r="J1" s="461"/>
      <c r="K1" s="461"/>
      <c r="L1" s="461"/>
      <c r="M1" s="461"/>
      <c r="N1" s="461"/>
      <c r="O1" s="461"/>
      <c r="P1" s="461"/>
      <c r="Q1" s="461"/>
      <c r="R1" s="461"/>
      <c r="S1" s="461"/>
      <c r="T1" s="461"/>
      <c r="U1" s="461"/>
      <c r="V1" s="461"/>
      <c r="W1" s="461"/>
      <c r="X1" s="461"/>
      <c r="Y1" s="461"/>
      <c r="Z1" s="461"/>
      <c r="AA1" s="461"/>
      <c r="AB1" s="461"/>
      <c r="AC1" s="461"/>
      <c r="AD1" s="461"/>
      <c r="AE1" s="461"/>
      <c r="AF1" s="461"/>
      <c r="AG1" s="461"/>
      <c r="AH1" s="461"/>
    </row>
    <row r="2" spans="1:34" ht="12.75" customHeight="1" thickBot="1">
      <c r="A2" s="302"/>
      <c r="B2" s="462" t="s">
        <v>208</v>
      </c>
      <c r="C2" s="462"/>
      <c r="D2" s="462"/>
      <c r="E2" s="462"/>
      <c r="F2" s="462"/>
      <c r="G2" s="462"/>
      <c r="H2" s="462"/>
      <c r="I2" s="462"/>
      <c r="J2" s="462"/>
      <c r="K2" s="462"/>
      <c r="L2" s="462"/>
      <c r="M2" s="463" t="s">
        <v>222</v>
      </c>
      <c r="N2" s="463"/>
      <c r="O2" s="463"/>
      <c r="P2" s="463"/>
      <c r="Q2" s="463"/>
      <c r="R2" s="463"/>
      <c r="S2" s="463"/>
      <c r="T2" s="463"/>
      <c r="U2" s="463"/>
      <c r="V2" s="463"/>
      <c r="W2" s="463"/>
      <c r="X2" s="464" t="s">
        <v>279</v>
      </c>
      <c r="Y2" s="464"/>
      <c r="Z2" s="464"/>
      <c r="AA2" s="464"/>
      <c r="AB2" s="464"/>
      <c r="AC2" s="464"/>
      <c r="AD2" s="464"/>
      <c r="AE2" s="464"/>
      <c r="AF2" s="464"/>
      <c r="AG2" s="464"/>
      <c r="AH2" s="465"/>
    </row>
    <row r="3" spans="1:34" ht="12" customHeight="1" thickBot="1">
      <c r="A3" s="303" t="s">
        <v>64</v>
      </c>
      <c r="B3" s="304">
        <v>2006</v>
      </c>
      <c r="C3" s="305">
        <v>2009</v>
      </c>
      <c r="D3" s="305">
        <v>2010</v>
      </c>
      <c r="E3" s="305">
        <v>2011</v>
      </c>
      <c r="F3" s="305">
        <v>2012</v>
      </c>
      <c r="G3" s="305">
        <v>2013</v>
      </c>
      <c r="H3" s="305">
        <v>2014</v>
      </c>
      <c r="I3" s="305">
        <v>2015</v>
      </c>
      <c r="J3" s="305">
        <v>2016</v>
      </c>
      <c r="K3" s="305">
        <v>2017</v>
      </c>
      <c r="L3" s="306">
        <v>2018</v>
      </c>
      <c r="M3" s="304" t="s">
        <v>183</v>
      </c>
      <c r="N3" s="304">
        <v>2009</v>
      </c>
      <c r="O3" s="305">
        <v>2010</v>
      </c>
      <c r="P3" s="305">
        <v>2011</v>
      </c>
      <c r="Q3" s="305">
        <v>2012</v>
      </c>
      <c r="R3" s="305">
        <v>2013</v>
      </c>
      <c r="S3" s="305">
        <v>2014</v>
      </c>
      <c r="T3" s="305">
        <v>2015</v>
      </c>
      <c r="U3" s="305">
        <v>2016</v>
      </c>
      <c r="V3" s="305">
        <v>2017</v>
      </c>
      <c r="W3" s="306">
        <v>2018</v>
      </c>
      <c r="X3" s="304">
        <v>2006</v>
      </c>
      <c r="Y3" s="304">
        <v>2009</v>
      </c>
      <c r="Z3" s="305">
        <v>2010</v>
      </c>
      <c r="AA3" s="305">
        <v>2011</v>
      </c>
      <c r="AB3" s="305">
        <v>2012</v>
      </c>
      <c r="AC3" s="305">
        <v>2013</v>
      </c>
      <c r="AD3" s="305">
        <v>2014</v>
      </c>
      <c r="AE3" s="305">
        <v>2015</v>
      </c>
      <c r="AF3" s="305">
        <v>2016</v>
      </c>
      <c r="AG3" s="305">
        <v>2017</v>
      </c>
      <c r="AH3" s="306">
        <v>2018</v>
      </c>
    </row>
    <row r="4" spans="1:34" ht="12" customHeight="1" thickBot="1">
      <c r="A4" s="466" t="s">
        <v>62</v>
      </c>
      <c r="B4" s="467"/>
      <c r="C4" s="467"/>
      <c r="D4" s="467"/>
      <c r="E4" s="467"/>
      <c r="F4" s="467"/>
      <c r="G4" s="467"/>
      <c r="H4" s="467"/>
      <c r="I4" s="467"/>
      <c r="J4" s="467"/>
      <c r="K4" s="467"/>
      <c r="L4" s="467"/>
      <c r="M4" s="468"/>
      <c r="N4" s="468"/>
      <c r="O4" s="468"/>
      <c r="P4" s="468"/>
      <c r="Q4" s="468"/>
      <c r="R4" s="468"/>
      <c r="S4" s="468"/>
      <c r="T4" s="468"/>
      <c r="U4" s="468"/>
      <c r="V4" s="468"/>
      <c r="W4" s="468"/>
      <c r="X4" s="468"/>
      <c r="Y4" s="468"/>
      <c r="Z4" s="468"/>
      <c r="AA4" s="468"/>
      <c r="AB4" s="468"/>
      <c r="AC4" s="468"/>
      <c r="AD4" s="468"/>
      <c r="AE4" s="468"/>
      <c r="AF4" s="468"/>
      <c r="AG4" s="468"/>
      <c r="AH4" s="469"/>
    </row>
    <row r="5" spans="1:34">
      <c r="A5" s="307" t="s">
        <v>57</v>
      </c>
      <c r="B5" s="308">
        <v>906.38229999999999</v>
      </c>
      <c r="C5" s="309">
        <v>874347.9</v>
      </c>
      <c r="D5" s="309">
        <v>998890.8</v>
      </c>
      <c r="E5" s="309">
        <v>1202134</v>
      </c>
      <c r="F5" s="309">
        <v>1117585</v>
      </c>
      <c r="G5" s="309">
        <v>1151810</v>
      </c>
      <c r="H5" s="309">
        <v>1177259</v>
      </c>
      <c r="I5" s="310">
        <v>1018579</v>
      </c>
      <c r="J5" s="310">
        <v>1024072</v>
      </c>
      <c r="K5" s="310">
        <v>1130831</v>
      </c>
      <c r="L5" s="311">
        <v>1263913</v>
      </c>
      <c r="M5" s="312">
        <v>1107.7380000000001</v>
      </c>
      <c r="N5" s="313">
        <v>1069717</v>
      </c>
      <c r="O5" s="313">
        <v>1211896</v>
      </c>
      <c r="P5" s="313">
        <v>1428746</v>
      </c>
      <c r="Q5" s="313">
        <v>1374050</v>
      </c>
      <c r="R5" s="310">
        <v>1422357</v>
      </c>
      <c r="S5" s="310">
        <v>1468663</v>
      </c>
      <c r="T5" s="310">
        <v>1294127</v>
      </c>
      <c r="U5" s="310">
        <v>1303387</v>
      </c>
      <c r="V5" s="310">
        <v>1416153</v>
      </c>
      <c r="W5" s="311">
        <v>1525780</v>
      </c>
      <c r="X5" s="314">
        <f t="shared" ref="X5:AH5" si="0">M5-B5</f>
        <v>201.35570000000007</v>
      </c>
      <c r="Y5" s="315">
        <f t="shared" si="0"/>
        <v>195369.09999999998</v>
      </c>
      <c r="Z5" s="309">
        <f t="shared" si="0"/>
        <v>213005.19999999995</v>
      </c>
      <c r="AA5" s="309">
        <f t="shared" si="0"/>
        <v>226612</v>
      </c>
      <c r="AB5" s="309">
        <f t="shared" si="0"/>
        <v>256465</v>
      </c>
      <c r="AC5" s="309">
        <f t="shared" si="0"/>
        <v>270547</v>
      </c>
      <c r="AD5" s="309">
        <f t="shared" si="0"/>
        <v>291404</v>
      </c>
      <c r="AE5" s="309">
        <f t="shared" si="0"/>
        <v>275548</v>
      </c>
      <c r="AF5" s="309">
        <f t="shared" si="0"/>
        <v>279315</v>
      </c>
      <c r="AG5" s="309">
        <f t="shared" si="0"/>
        <v>285322</v>
      </c>
      <c r="AH5" s="311">
        <f t="shared" si="0"/>
        <v>261867</v>
      </c>
    </row>
    <row r="6" spans="1:34">
      <c r="A6" s="316" t="s">
        <v>56</v>
      </c>
      <c r="B6" s="317">
        <v>1853.9380000000001</v>
      </c>
      <c r="C6" s="318">
        <v>1580025</v>
      </c>
      <c r="D6" s="318">
        <v>1938950</v>
      </c>
      <c r="E6" s="318">
        <v>2239885</v>
      </c>
      <c r="F6" s="318">
        <v>2303749</v>
      </c>
      <c r="G6" s="319">
        <v>2294247</v>
      </c>
      <c r="H6" s="319">
        <v>2385480</v>
      </c>
      <c r="I6" s="320">
        <v>2273250</v>
      </c>
      <c r="J6" s="320">
        <v>2208008</v>
      </c>
      <c r="K6" s="320">
        <v>2360879</v>
      </c>
      <c r="L6" s="321">
        <v>2563651</v>
      </c>
      <c r="M6" s="322">
        <v>1036.634</v>
      </c>
      <c r="N6" s="318">
        <v>1070331</v>
      </c>
      <c r="O6" s="318">
        <v>1290278</v>
      </c>
      <c r="P6" s="318">
        <v>1498886</v>
      </c>
      <c r="Q6" s="318">
        <v>1562631</v>
      </c>
      <c r="R6" s="323">
        <v>1593707</v>
      </c>
      <c r="S6" s="323">
        <v>1635563</v>
      </c>
      <c r="T6" s="323">
        <v>1511381</v>
      </c>
      <c r="U6" s="323">
        <v>1456956</v>
      </c>
      <c r="V6" s="323">
        <v>1553383</v>
      </c>
      <c r="W6" s="324">
        <v>1672331</v>
      </c>
      <c r="X6" s="325">
        <f t="shared" ref="X6:X14" si="1">M6-B6</f>
        <v>-817.30400000000009</v>
      </c>
      <c r="Y6" s="326">
        <f t="shared" ref="Y6:Y14" si="2">N6-C6</f>
        <v>-509694</v>
      </c>
      <c r="Z6" s="327">
        <f t="shared" ref="Z6:Z14" si="3">O6-D6</f>
        <v>-648672</v>
      </c>
      <c r="AA6" s="327">
        <f t="shared" ref="AA6:AH14" si="4">P6-E6</f>
        <v>-740999</v>
      </c>
      <c r="AB6" s="327">
        <f t="shared" si="4"/>
        <v>-741118</v>
      </c>
      <c r="AC6" s="327">
        <f t="shared" si="4"/>
        <v>-700540</v>
      </c>
      <c r="AD6" s="327">
        <f t="shared" si="4"/>
        <v>-749917</v>
      </c>
      <c r="AE6" s="327">
        <f t="shared" si="4"/>
        <v>-761869</v>
      </c>
      <c r="AF6" s="327">
        <f t="shared" si="4"/>
        <v>-751052</v>
      </c>
      <c r="AG6" s="327">
        <f t="shared" si="4"/>
        <v>-807496</v>
      </c>
      <c r="AH6" s="328">
        <f t="shared" si="4"/>
        <v>-891320</v>
      </c>
    </row>
    <row r="7" spans="1:34">
      <c r="A7" s="316" t="s">
        <v>131</v>
      </c>
      <c r="B7" s="317">
        <v>137.16640000000001</v>
      </c>
      <c r="C7" s="318">
        <v>131904.6</v>
      </c>
      <c r="D7" s="318">
        <v>146853.79999999999</v>
      </c>
      <c r="E7" s="318">
        <v>175146.3</v>
      </c>
      <c r="F7" s="318">
        <v>164294.29999999999</v>
      </c>
      <c r="G7" s="318">
        <v>165526.9</v>
      </c>
      <c r="H7" s="318">
        <v>166206.5</v>
      </c>
      <c r="I7" s="323">
        <v>140779.6</v>
      </c>
      <c r="J7" s="323">
        <v>142244.4</v>
      </c>
      <c r="K7" s="323">
        <v>156001.4</v>
      </c>
      <c r="L7" s="324">
        <v>173814.2</v>
      </c>
      <c r="M7" s="322">
        <v>136.7056</v>
      </c>
      <c r="N7" s="318">
        <v>131221.1</v>
      </c>
      <c r="O7" s="318">
        <v>145020.79999999999</v>
      </c>
      <c r="P7" s="318">
        <v>170097.4</v>
      </c>
      <c r="Q7" s="318">
        <v>160230.1</v>
      </c>
      <c r="R7" s="323">
        <v>164204.70000000001</v>
      </c>
      <c r="S7" s="323">
        <v>167318.29999999999</v>
      </c>
      <c r="T7" s="323">
        <v>143304.4</v>
      </c>
      <c r="U7" s="323">
        <v>144324.5</v>
      </c>
      <c r="V7" s="323">
        <v>156984.4</v>
      </c>
      <c r="W7" s="324">
        <v>179109.7</v>
      </c>
      <c r="X7" s="325">
        <f t="shared" si="1"/>
        <v>-0.46080000000000609</v>
      </c>
      <c r="Y7" s="326">
        <f t="shared" si="2"/>
        <v>-683.5</v>
      </c>
      <c r="Z7" s="327">
        <f t="shared" si="3"/>
        <v>-1833</v>
      </c>
      <c r="AA7" s="327">
        <f t="shared" si="4"/>
        <v>-5048.8999999999942</v>
      </c>
      <c r="AB7" s="327">
        <f t="shared" si="4"/>
        <v>-4064.1999999999825</v>
      </c>
      <c r="AC7" s="327">
        <f t="shared" si="4"/>
        <v>-1322.1999999999825</v>
      </c>
      <c r="AD7" s="327">
        <f t="shared" si="4"/>
        <v>1111.7999999999884</v>
      </c>
      <c r="AE7" s="327">
        <f t="shared" si="4"/>
        <v>2524.7999999999884</v>
      </c>
      <c r="AF7" s="327">
        <f t="shared" si="4"/>
        <v>2080.1000000000058</v>
      </c>
      <c r="AG7" s="327">
        <f t="shared" si="4"/>
        <v>983</v>
      </c>
      <c r="AH7" s="328">
        <f t="shared" si="4"/>
        <v>5295.5</v>
      </c>
    </row>
    <row r="8" spans="1:34">
      <c r="A8" s="316" t="s">
        <v>185</v>
      </c>
      <c r="B8" s="317">
        <v>541.73900000000003</v>
      </c>
      <c r="C8" s="318">
        <v>520178.9</v>
      </c>
      <c r="D8" s="318">
        <v>571261.1</v>
      </c>
      <c r="E8" s="318">
        <v>677146.8</v>
      </c>
      <c r="F8" s="318">
        <v>631001.4</v>
      </c>
      <c r="G8" s="318">
        <v>639213.4</v>
      </c>
      <c r="H8" s="318">
        <v>636717.6</v>
      </c>
      <c r="I8" s="323">
        <v>554019.80000000005</v>
      </c>
      <c r="J8" s="323">
        <v>558713.19999999995</v>
      </c>
      <c r="K8" s="323">
        <v>607623.30000000005</v>
      </c>
      <c r="L8" s="324">
        <v>663436.5</v>
      </c>
      <c r="M8" s="322">
        <v>495.7029</v>
      </c>
      <c r="N8" s="318">
        <v>469238.4</v>
      </c>
      <c r="O8" s="318">
        <v>507440.9</v>
      </c>
      <c r="P8" s="318">
        <v>586894.1</v>
      </c>
      <c r="Q8" s="318">
        <v>560981.4</v>
      </c>
      <c r="R8" s="323">
        <v>582088.6</v>
      </c>
      <c r="S8" s="323">
        <v>580107.30000000005</v>
      </c>
      <c r="T8" s="323">
        <v>521999.2</v>
      </c>
      <c r="U8" s="323">
        <v>520507.2</v>
      </c>
      <c r="V8" s="323">
        <v>553317.6</v>
      </c>
      <c r="W8" s="324">
        <v>607337.6</v>
      </c>
      <c r="X8" s="325">
        <f t="shared" si="1"/>
        <v>-46.036100000000033</v>
      </c>
      <c r="Y8" s="326">
        <f t="shared" si="2"/>
        <v>-50940.5</v>
      </c>
      <c r="Z8" s="327">
        <f t="shared" si="3"/>
        <v>-63820.199999999953</v>
      </c>
      <c r="AA8" s="327">
        <f t="shared" si="4"/>
        <v>-90252.70000000007</v>
      </c>
      <c r="AB8" s="327">
        <f t="shared" si="4"/>
        <v>-70020</v>
      </c>
      <c r="AC8" s="327">
        <f t="shared" si="4"/>
        <v>-57124.800000000047</v>
      </c>
      <c r="AD8" s="327">
        <f t="shared" si="4"/>
        <v>-56610.29999999993</v>
      </c>
      <c r="AE8" s="327">
        <f>T8-I8</f>
        <v>-32020.600000000035</v>
      </c>
      <c r="AF8" s="327">
        <f t="shared" si="4"/>
        <v>-38205.999999999942</v>
      </c>
      <c r="AG8" s="327">
        <f t="shared" si="4"/>
        <v>-54305.70000000007</v>
      </c>
      <c r="AH8" s="328">
        <f t="shared" si="4"/>
        <v>-56098.900000000023</v>
      </c>
    </row>
    <row r="9" spans="1:34">
      <c r="A9" s="316" t="s">
        <v>186</v>
      </c>
      <c r="B9" s="317">
        <v>416.69380000000001</v>
      </c>
      <c r="C9" s="318">
        <v>348682.8</v>
      </c>
      <c r="D9" s="318">
        <v>397416.8</v>
      </c>
      <c r="E9" s="318">
        <v>464185.4</v>
      </c>
      <c r="F9" s="318">
        <v>455410.3</v>
      </c>
      <c r="G9" s="318">
        <v>467335.8</v>
      </c>
      <c r="H9" s="318">
        <v>469337</v>
      </c>
      <c r="I9" s="323">
        <v>391507.4</v>
      </c>
      <c r="J9" s="323">
        <v>392793.59999999998</v>
      </c>
      <c r="K9" s="323">
        <v>441054.9</v>
      </c>
      <c r="L9" s="324">
        <v>490742.3</v>
      </c>
      <c r="M9" s="322">
        <v>463.47480000000002</v>
      </c>
      <c r="N9" s="318">
        <v>422614.4</v>
      </c>
      <c r="O9" s="318">
        <v>477185.8</v>
      </c>
      <c r="P9" s="318">
        <v>554458.9</v>
      </c>
      <c r="Q9" s="318">
        <v>546792.6</v>
      </c>
      <c r="R9" s="323">
        <v>567358.80000000005</v>
      </c>
      <c r="S9" s="323">
        <v>570064.69999999995</v>
      </c>
      <c r="T9" s="323">
        <v>464109.2</v>
      </c>
      <c r="U9" s="323">
        <v>465452.4</v>
      </c>
      <c r="V9" s="323">
        <v>520958.5</v>
      </c>
      <c r="W9" s="324">
        <v>571103.5</v>
      </c>
      <c r="X9" s="325">
        <f t="shared" si="1"/>
        <v>46.781000000000006</v>
      </c>
      <c r="Y9" s="326">
        <f t="shared" si="2"/>
        <v>73931.600000000035</v>
      </c>
      <c r="Z9" s="327">
        <f t="shared" si="3"/>
        <v>79769</v>
      </c>
      <c r="AA9" s="327">
        <f t="shared" si="4"/>
        <v>90273.5</v>
      </c>
      <c r="AB9" s="327">
        <f t="shared" si="4"/>
        <v>91382.299999999988</v>
      </c>
      <c r="AC9" s="327">
        <f t="shared" si="4"/>
        <v>100023.00000000006</v>
      </c>
      <c r="AD9" s="327">
        <f t="shared" si="4"/>
        <v>100727.69999999995</v>
      </c>
      <c r="AE9" s="327">
        <f t="shared" si="4"/>
        <v>72601.799999999988</v>
      </c>
      <c r="AF9" s="327">
        <f t="shared" si="4"/>
        <v>72658.800000000047</v>
      </c>
      <c r="AG9" s="327">
        <f t="shared" si="4"/>
        <v>79903.599999999977</v>
      </c>
      <c r="AH9" s="328">
        <f t="shared" si="4"/>
        <v>80361.200000000012</v>
      </c>
    </row>
    <row r="10" spans="1:34">
      <c r="A10" s="316" t="s">
        <v>58</v>
      </c>
      <c r="B10" s="317">
        <v>560.07550000000003</v>
      </c>
      <c r="C10" s="318">
        <v>487544.3</v>
      </c>
      <c r="D10" s="318">
        <v>560111.4</v>
      </c>
      <c r="E10" s="318">
        <v>638283.1</v>
      </c>
      <c r="F10" s="318">
        <v>643515.9</v>
      </c>
      <c r="G10" s="318">
        <v>655541.80000000005</v>
      </c>
      <c r="H10" s="318">
        <v>683588.4</v>
      </c>
      <c r="I10" s="323">
        <v>618127.4</v>
      </c>
      <c r="J10" s="323">
        <v>582662</v>
      </c>
      <c r="K10" s="323">
        <v>612665.30000000005</v>
      </c>
      <c r="L10" s="324">
        <v>651881.4</v>
      </c>
      <c r="M10" s="322">
        <v>451.5865</v>
      </c>
      <c r="N10" s="318">
        <v>354528.3</v>
      </c>
      <c r="O10" s="318">
        <v>412436.3</v>
      </c>
      <c r="P10" s="318">
        <v>487014.2</v>
      </c>
      <c r="Q10" s="318">
        <v>474408.2</v>
      </c>
      <c r="R10" s="323">
        <v>469546</v>
      </c>
      <c r="S10" s="323">
        <v>482603.5</v>
      </c>
      <c r="T10" s="323">
        <v>438126.4</v>
      </c>
      <c r="U10" s="323">
        <v>403633</v>
      </c>
      <c r="V10" s="323">
        <v>436202.1</v>
      </c>
      <c r="W10" s="324">
        <v>467694.4</v>
      </c>
      <c r="X10" s="325">
        <f t="shared" si="1"/>
        <v>-108.48900000000003</v>
      </c>
      <c r="Y10" s="326">
        <f t="shared" si="2"/>
        <v>-133016</v>
      </c>
      <c r="Z10" s="327">
        <f t="shared" si="3"/>
        <v>-147675.10000000003</v>
      </c>
      <c r="AA10" s="327">
        <f t="shared" si="4"/>
        <v>-151268.89999999997</v>
      </c>
      <c r="AB10" s="327">
        <f t="shared" si="4"/>
        <v>-169107.7</v>
      </c>
      <c r="AC10" s="327">
        <f t="shared" si="4"/>
        <v>-185995.80000000005</v>
      </c>
      <c r="AD10" s="327">
        <f t="shared" si="4"/>
        <v>-200984.90000000002</v>
      </c>
      <c r="AE10" s="327">
        <f t="shared" si="4"/>
        <v>-180001</v>
      </c>
      <c r="AF10" s="327">
        <f t="shared" si="4"/>
        <v>-179029</v>
      </c>
      <c r="AG10" s="327">
        <f t="shared" si="4"/>
        <v>-176463.20000000007</v>
      </c>
      <c r="AH10" s="328">
        <f t="shared" si="4"/>
        <v>-184187</v>
      </c>
    </row>
    <row r="11" spans="1:34">
      <c r="A11" s="316" t="s">
        <v>70</v>
      </c>
      <c r="B11" s="317">
        <v>328.58679999999998</v>
      </c>
      <c r="C11" s="318">
        <v>285358.3</v>
      </c>
      <c r="D11" s="318">
        <v>316059.90000000002</v>
      </c>
      <c r="E11" s="318">
        <v>362149.5</v>
      </c>
      <c r="F11" s="318">
        <v>325760.90000000002</v>
      </c>
      <c r="G11" s="318">
        <v>331291.3</v>
      </c>
      <c r="H11" s="318">
        <v>346993.1</v>
      </c>
      <c r="I11" s="323">
        <v>301662.3</v>
      </c>
      <c r="J11" s="323">
        <v>300869.8</v>
      </c>
      <c r="K11" s="323">
        <v>337961.4</v>
      </c>
      <c r="L11" s="324">
        <v>375100.7</v>
      </c>
      <c r="M11" s="322">
        <v>213.6455</v>
      </c>
      <c r="N11" s="318">
        <v>227742.3</v>
      </c>
      <c r="O11" s="318">
        <v>252747</v>
      </c>
      <c r="P11" s="318">
        <v>300306.40000000002</v>
      </c>
      <c r="Q11" s="318">
        <v>288164.8</v>
      </c>
      <c r="R11" s="323">
        <v>312691.8</v>
      </c>
      <c r="S11" s="323">
        <v>317515.7</v>
      </c>
      <c r="T11" s="323">
        <v>277713.2</v>
      </c>
      <c r="U11" s="323">
        <v>283986.8</v>
      </c>
      <c r="V11" s="323">
        <v>313338.7</v>
      </c>
      <c r="W11" s="324">
        <v>338092.4</v>
      </c>
      <c r="X11" s="325">
        <f t="shared" si="1"/>
        <v>-114.94129999999998</v>
      </c>
      <c r="Y11" s="326">
        <f t="shared" si="2"/>
        <v>-57616</v>
      </c>
      <c r="Z11" s="327">
        <f t="shared" si="3"/>
        <v>-63312.900000000023</v>
      </c>
      <c r="AA11" s="327">
        <f t="shared" si="4"/>
        <v>-61843.099999999977</v>
      </c>
      <c r="AB11" s="327">
        <f t="shared" si="4"/>
        <v>-37596.100000000035</v>
      </c>
      <c r="AC11" s="327">
        <f t="shared" si="4"/>
        <v>-18599.5</v>
      </c>
      <c r="AD11" s="327">
        <f t="shared" si="4"/>
        <v>-29477.399999999965</v>
      </c>
      <c r="AE11" s="327">
        <f t="shared" si="4"/>
        <v>-23949.099999999977</v>
      </c>
      <c r="AF11" s="327">
        <f t="shared" si="4"/>
        <v>-16883</v>
      </c>
      <c r="AG11" s="327">
        <f t="shared" si="4"/>
        <v>-24622.700000000012</v>
      </c>
      <c r="AH11" s="328">
        <f t="shared" si="4"/>
        <v>-37008.299999999988</v>
      </c>
    </row>
    <row r="12" spans="1:34">
      <c r="A12" s="316" t="s">
        <v>59</v>
      </c>
      <c r="B12" s="317">
        <v>442.40730000000002</v>
      </c>
      <c r="C12" s="318">
        <v>396341.8</v>
      </c>
      <c r="D12" s="318">
        <v>464020.9</v>
      </c>
      <c r="E12" s="318">
        <v>531800.5</v>
      </c>
      <c r="F12" s="318">
        <v>463465.4</v>
      </c>
      <c r="G12" s="318">
        <v>455306.1</v>
      </c>
      <c r="H12" s="318">
        <v>453902.3</v>
      </c>
      <c r="I12" s="323">
        <v>393671.7</v>
      </c>
      <c r="J12" s="323">
        <v>389641.9</v>
      </c>
      <c r="K12" s="323">
        <v>434430</v>
      </c>
      <c r="L12" s="324">
        <v>481594.7</v>
      </c>
      <c r="M12" s="322">
        <v>416.73669999999998</v>
      </c>
      <c r="N12" s="318">
        <v>395750</v>
      </c>
      <c r="O12" s="318">
        <v>435238.5</v>
      </c>
      <c r="P12" s="318">
        <v>505963.4</v>
      </c>
      <c r="Q12" s="318">
        <v>485095.1</v>
      </c>
      <c r="R12" s="323">
        <v>503227.4</v>
      </c>
      <c r="S12" s="323">
        <v>516801.8</v>
      </c>
      <c r="T12" s="323">
        <v>450363.6</v>
      </c>
      <c r="U12" s="323">
        <v>453407.5</v>
      </c>
      <c r="V12" s="323">
        <v>496414.7</v>
      </c>
      <c r="W12" s="324">
        <v>537279.4</v>
      </c>
      <c r="X12" s="325">
        <f t="shared" si="1"/>
        <v>-25.670600000000036</v>
      </c>
      <c r="Y12" s="326">
        <f t="shared" si="2"/>
        <v>-591.79999999998836</v>
      </c>
      <c r="Z12" s="327">
        <f t="shared" si="3"/>
        <v>-28782.400000000023</v>
      </c>
      <c r="AA12" s="327">
        <f t="shared" si="4"/>
        <v>-25837.099999999977</v>
      </c>
      <c r="AB12" s="327">
        <f t="shared" si="4"/>
        <v>21629.699999999953</v>
      </c>
      <c r="AC12" s="327">
        <f t="shared" si="4"/>
        <v>47921.300000000047</v>
      </c>
      <c r="AD12" s="327">
        <f t="shared" si="4"/>
        <v>62899.5</v>
      </c>
      <c r="AE12" s="327">
        <f t="shared" si="4"/>
        <v>56691.899999999965</v>
      </c>
      <c r="AF12" s="327">
        <f t="shared" si="4"/>
        <v>63765.599999999977</v>
      </c>
      <c r="AG12" s="327">
        <f t="shared" si="4"/>
        <v>61984.700000000012</v>
      </c>
      <c r="AH12" s="328">
        <f t="shared" si="4"/>
        <v>55684.700000000012</v>
      </c>
    </row>
    <row r="13" spans="1:34">
      <c r="A13" s="316" t="s">
        <v>60</v>
      </c>
      <c r="B13" s="317">
        <v>578.78599999999994</v>
      </c>
      <c r="C13" s="318">
        <v>488759.8</v>
      </c>
      <c r="D13" s="318">
        <v>625285.1</v>
      </c>
      <c r="E13" s="318">
        <v>794104.4</v>
      </c>
      <c r="F13" s="318">
        <v>829792.9</v>
      </c>
      <c r="G13" s="318">
        <v>784876.1</v>
      </c>
      <c r="H13" s="318">
        <v>798696.1</v>
      </c>
      <c r="I13" s="323">
        <v>629412.80000000005</v>
      </c>
      <c r="J13" s="323">
        <v>584315.80000000005</v>
      </c>
      <c r="K13" s="323">
        <v>644858.80000000005</v>
      </c>
      <c r="L13" s="324">
        <v>724756.7</v>
      </c>
      <c r="M13" s="322">
        <v>646.69820000000004</v>
      </c>
      <c r="N13" s="318">
        <v>546336.6</v>
      </c>
      <c r="O13" s="318">
        <v>733716.3</v>
      </c>
      <c r="P13" s="318">
        <v>789961.5</v>
      </c>
      <c r="Q13" s="318">
        <v>776269</v>
      </c>
      <c r="R13" s="323">
        <v>694982.6</v>
      </c>
      <c r="S13" s="323">
        <v>699824.8</v>
      </c>
      <c r="T13" s="323">
        <v>622088.6</v>
      </c>
      <c r="U13" s="323">
        <v>635027.30000000005</v>
      </c>
      <c r="V13" s="323">
        <v>688638.2</v>
      </c>
      <c r="W13" s="324">
        <v>735605.6</v>
      </c>
      <c r="X13" s="325">
        <f t="shared" si="1"/>
        <v>67.912200000000098</v>
      </c>
      <c r="Y13" s="326">
        <f t="shared" si="2"/>
        <v>57576.799999999988</v>
      </c>
      <c r="Z13" s="327">
        <f t="shared" si="3"/>
        <v>108431.20000000007</v>
      </c>
      <c r="AA13" s="327">
        <f t="shared" si="4"/>
        <v>-4142.9000000000233</v>
      </c>
      <c r="AB13" s="327">
        <f t="shared" si="4"/>
        <v>-53523.900000000023</v>
      </c>
      <c r="AC13" s="327">
        <f t="shared" si="4"/>
        <v>-89893.5</v>
      </c>
      <c r="AD13" s="327">
        <f t="shared" si="4"/>
        <v>-98871.29999999993</v>
      </c>
      <c r="AE13" s="327">
        <f t="shared" si="4"/>
        <v>-7324.2000000000698</v>
      </c>
      <c r="AF13" s="327">
        <f t="shared" si="4"/>
        <v>50711.5</v>
      </c>
      <c r="AG13" s="327">
        <f t="shared" si="4"/>
        <v>43779.399999999907</v>
      </c>
      <c r="AH13" s="328">
        <f t="shared" si="4"/>
        <v>10848.900000000023</v>
      </c>
    </row>
    <row r="14" spans="1:34" ht="13.5" thickBot="1">
      <c r="A14" s="316" t="s">
        <v>72</v>
      </c>
      <c r="B14" s="317">
        <v>350.02879999999999</v>
      </c>
      <c r="C14" s="329">
        <v>327661.59999999998</v>
      </c>
      <c r="D14" s="329">
        <v>401530.8</v>
      </c>
      <c r="E14" s="329">
        <v>461058.6</v>
      </c>
      <c r="F14" s="329">
        <v>475161.7</v>
      </c>
      <c r="G14" s="329">
        <v>473116.9</v>
      </c>
      <c r="H14" s="329">
        <v>474937.9</v>
      </c>
      <c r="I14" s="330">
        <v>429236.7</v>
      </c>
      <c r="J14" s="330">
        <v>412720.8</v>
      </c>
      <c r="K14" s="330">
        <v>442277</v>
      </c>
      <c r="L14" s="331">
        <v>468377.1</v>
      </c>
      <c r="M14" s="322">
        <v>388.22019999999998</v>
      </c>
      <c r="N14" s="329">
        <v>321726.7</v>
      </c>
      <c r="O14" s="329">
        <v>392113.5</v>
      </c>
      <c r="P14" s="329">
        <v>461632.8</v>
      </c>
      <c r="Q14" s="329">
        <v>461863.6</v>
      </c>
      <c r="R14" s="330">
        <v>465209.2</v>
      </c>
      <c r="S14" s="330">
        <v>479168</v>
      </c>
      <c r="T14" s="330">
        <v>409963.8</v>
      </c>
      <c r="U14" s="330">
        <v>393463.4</v>
      </c>
      <c r="V14" s="330">
        <v>423293.1</v>
      </c>
      <c r="W14" s="331">
        <v>451793.2</v>
      </c>
      <c r="X14" s="325">
        <f t="shared" si="1"/>
        <v>38.191399999999987</v>
      </c>
      <c r="Y14" s="332">
        <f t="shared" si="2"/>
        <v>-5934.8999999999651</v>
      </c>
      <c r="Z14" s="333">
        <f t="shared" si="3"/>
        <v>-9417.2999999999884</v>
      </c>
      <c r="AA14" s="333">
        <f t="shared" si="4"/>
        <v>574.20000000001164</v>
      </c>
      <c r="AB14" s="333">
        <f t="shared" si="4"/>
        <v>-13298.100000000035</v>
      </c>
      <c r="AC14" s="333">
        <f t="shared" si="4"/>
        <v>-7907.7000000000116</v>
      </c>
      <c r="AD14" s="333">
        <f t="shared" si="4"/>
        <v>4230.0999999999767</v>
      </c>
      <c r="AE14" s="333">
        <f t="shared" si="4"/>
        <v>-19272.900000000023</v>
      </c>
      <c r="AF14" s="333">
        <f t="shared" si="4"/>
        <v>-19257.399999999965</v>
      </c>
      <c r="AG14" s="333">
        <f t="shared" si="4"/>
        <v>-18983.900000000023</v>
      </c>
      <c r="AH14" s="334">
        <f t="shared" si="4"/>
        <v>-16583.899999999965</v>
      </c>
    </row>
    <row r="15" spans="1:34" ht="12" customHeight="1" thickBot="1">
      <c r="A15" s="470" t="s">
        <v>61</v>
      </c>
      <c r="B15" s="471"/>
      <c r="C15" s="471"/>
      <c r="D15" s="471"/>
      <c r="E15" s="471"/>
      <c r="F15" s="471"/>
      <c r="G15" s="471"/>
      <c r="H15" s="471"/>
      <c r="I15" s="471"/>
      <c r="J15" s="471"/>
      <c r="K15" s="471"/>
      <c r="L15" s="471"/>
      <c r="M15" s="471"/>
      <c r="N15" s="471"/>
      <c r="O15" s="471"/>
      <c r="P15" s="471"/>
      <c r="Q15" s="471"/>
      <c r="R15" s="471"/>
      <c r="S15" s="471"/>
      <c r="T15" s="471"/>
      <c r="U15" s="471"/>
      <c r="V15" s="471"/>
      <c r="W15" s="471"/>
      <c r="X15" s="471"/>
      <c r="Y15" s="471"/>
      <c r="Z15" s="471"/>
      <c r="AA15" s="471"/>
      <c r="AB15" s="471"/>
      <c r="AC15" s="471"/>
      <c r="AD15" s="471"/>
      <c r="AE15" s="471"/>
      <c r="AF15" s="471"/>
      <c r="AG15" s="471"/>
      <c r="AH15" s="472"/>
    </row>
    <row r="16" spans="1:34">
      <c r="A16" s="335" t="s">
        <v>46</v>
      </c>
      <c r="B16" s="336">
        <v>91.350840000000005</v>
      </c>
      <c r="C16" s="313">
        <v>128651.5</v>
      </c>
      <c r="D16" s="313">
        <v>182833.1</v>
      </c>
      <c r="E16" s="313">
        <v>227880.8</v>
      </c>
      <c r="F16" s="313">
        <v>224863.6</v>
      </c>
      <c r="G16" s="337">
        <v>241188.7</v>
      </c>
      <c r="H16" s="337">
        <v>230727</v>
      </c>
      <c r="I16" s="337">
        <v>172422.2</v>
      </c>
      <c r="J16" s="337">
        <v>139415.9</v>
      </c>
      <c r="K16" s="337">
        <v>153214.5</v>
      </c>
      <c r="L16" s="338">
        <v>185446.6</v>
      </c>
      <c r="M16" s="312">
        <v>137.8075</v>
      </c>
      <c r="N16" s="313">
        <v>153609.4</v>
      </c>
      <c r="O16" s="313">
        <v>201324.1</v>
      </c>
      <c r="P16" s="313">
        <v>255505.8</v>
      </c>
      <c r="Q16" s="313">
        <v>242283.3</v>
      </c>
      <c r="R16" s="337">
        <v>241577.3</v>
      </c>
      <c r="S16" s="337">
        <v>224097.8</v>
      </c>
      <c r="T16" s="337">
        <v>190076.9</v>
      </c>
      <c r="U16" s="337">
        <v>184452.9</v>
      </c>
      <c r="V16" s="337">
        <v>217242.7</v>
      </c>
      <c r="W16" s="338">
        <v>239034</v>
      </c>
      <c r="X16" s="315">
        <f t="shared" ref="X16:Z23" si="5">M16-B16</f>
        <v>46.456659999999999</v>
      </c>
      <c r="Y16" s="309">
        <f t="shared" si="5"/>
        <v>24957.899999999994</v>
      </c>
      <c r="Z16" s="309">
        <f t="shared" si="5"/>
        <v>18491</v>
      </c>
      <c r="AA16" s="309">
        <f t="shared" ref="AA16:AH23" si="6">P16-E16</f>
        <v>27625</v>
      </c>
      <c r="AB16" s="309">
        <f t="shared" si="6"/>
        <v>17419.699999999983</v>
      </c>
      <c r="AC16" s="309">
        <f t="shared" si="6"/>
        <v>388.59999999997672</v>
      </c>
      <c r="AD16" s="309">
        <f t="shared" si="6"/>
        <v>-6629.2000000000116</v>
      </c>
      <c r="AE16" s="310">
        <f t="shared" si="6"/>
        <v>17654.699999999983</v>
      </c>
      <c r="AF16" s="309">
        <f t="shared" si="6"/>
        <v>45037</v>
      </c>
      <c r="AG16" s="309">
        <f t="shared" si="6"/>
        <v>64028.200000000012</v>
      </c>
      <c r="AH16" s="311">
        <f t="shared" si="6"/>
        <v>53587.399999999994</v>
      </c>
    </row>
    <row r="17" spans="1:34">
      <c r="A17" s="339" t="s">
        <v>65</v>
      </c>
      <c r="B17" s="340">
        <v>791.79399999999998</v>
      </c>
      <c r="C17" s="318">
        <v>883613.9</v>
      </c>
      <c r="D17" s="318">
        <v>1239986</v>
      </c>
      <c r="E17" s="318">
        <v>1579105</v>
      </c>
      <c r="F17" s="318">
        <v>1661947</v>
      </c>
      <c r="G17" s="323">
        <v>1789608</v>
      </c>
      <c r="H17" s="323">
        <v>1808720</v>
      </c>
      <c r="I17" s="323">
        <v>1566562</v>
      </c>
      <c r="J17" s="323">
        <v>1500636</v>
      </c>
      <c r="K17" s="323">
        <v>1740272</v>
      </c>
      <c r="L17" s="324">
        <v>2022272</v>
      </c>
      <c r="M17" s="322">
        <v>969.322</v>
      </c>
      <c r="N17" s="318">
        <v>1119091</v>
      </c>
      <c r="O17" s="318">
        <v>1478073</v>
      </c>
      <c r="P17" s="318">
        <v>1807806</v>
      </c>
      <c r="Q17" s="318">
        <v>1973516</v>
      </c>
      <c r="R17" s="323">
        <v>2148589</v>
      </c>
      <c r="S17" s="323">
        <v>2243761</v>
      </c>
      <c r="T17" s="323">
        <v>2142754</v>
      </c>
      <c r="U17" s="323">
        <v>1989519</v>
      </c>
      <c r="V17" s="323">
        <v>2216214</v>
      </c>
      <c r="W17" s="324">
        <v>2417443</v>
      </c>
      <c r="X17" s="326">
        <f t="shared" si="5"/>
        <v>177.52800000000002</v>
      </c>
      <c r="Y17" s="327">
        <f t="shared" si="5"/>
        <v>235477.09999999998</v>
      </c>
      <c r="Z17" s="327">
        <f t="shared" si="5"/>
        <v>238087</v>
      </c>
      <c r="AA17" s="327">
        <f t="shared" si="6"/>
        <v>228701</v>
      </c>
      <c r="AB17" s="327">
        <f t="shared" si="6"/>
        <v>311569</v>
      </c>
      <c r="AC17" s="327">
        <f t="shared" si="6"/>
        <v>358981</v>
      </c>
      <c r="AD17" s="327">
        <f t="shared" si="6"/>
        <v>435041</v>
      </c>
      <c r="AE17" s="341">
        <f t="shared" si="6"/>
        <v>576192</v>
      </c>
      <c r="AF17" s="327">
        <f t="shared" si="6"/>
        <v>488883</v>
      </c>
      <c r="AG17" s="327">
        <f t="shared" si="6"/>
        <v>475942</v>
      </c>
      <c r="AH17" s="328">
        <f t="shared" si="6"/>
        <v>395171</v>
      </c>
    </row>
    <row r="18" spans="1:34">
      <c r="A18" s="339" t="s">
        <v>66</v>
      </c>
      <c r="B18" s="340">
        <v>61.065460000000002</v>
      </c>
      <c r="C18" s="318">
        <v>80999.7</v>
      </c>
      <c r="D18" s="318">
        <v>118963.2</v>
      </c>
      <c r="E18" s="318">
        <v>157283.70000000001</v>
      </c>
      <c r="F18" s="318">
        <v>178667</v>
      </c>
      <c r="G18" s="323">
        <v>176256</v>
      </c>
      <c r="H18" s="323">
        <v>168310.2</v>
      </c>
      <c r="I18" s="323">
        <v>135075.9</v>
      </c>
      <c r="J18" s="323">
        <v>129151.8</v>
      </c>
      <c r="K18" s="323">
        <v>150068.6</v>
      </c>
      <c r="L18" s="324">
        <v>181177.7</v>
      </c>
      <c r="M18" s="322">
        <v>100.79859999999999</v>
      </c>
      <c r="N18" s="318">
        <v>113266.4</v>
      </c>
      <c r="O18" s="318">
        <v>149965.79999999999</v>
      </c>
      <c r="P18" s="318">
        <v>191108.7</v>
      </c>
      <c r="Q18" s="318">
        <v>187346.5</v>
      </c>
      <c r="R18" s="323">
        <v>182089.2</v>
      </c>
      <c r="S18" s="323">
        <v>175292.79999999999</v>
      </c>
      <c r="T18" s="323">
        <v>149124.5</v>
      </c>
      <c r="U18" s="323">
        <v>144469.79999999999</v>
      </c>
      <c r="V18" s="323">
        <v>168882.5</v>
      </c>
      <c r="W18" s="324">
        <v>180746.7</v>
      </c>
      <c r="X18" s="326">
        <f t="shared" si="5"/>
        <v>39.733139999999992</v>
      </c>
      <c r="Y18" s="327">
        <f t="shared" si="5"/>
        <v>32266.699999999997</v>
      </c>
      <c r="Z18" s="327">
        <f t="shared" si="5"/>
        <v>31002.599999999991</v>
      </c>
      <c r="AA18" s="327">
        <f t="shared" si="6"/>
        <v>33825</v>
      </c>
      <c r="AB18" s="327">
        <f t="shared" si="6"/>
        <v>8679.5</v>
      </c>
      <c r="AC18" s="327">
        <f t="shared" si="6"/>
        <v>5833.2000000000116</v>
      </c>
      <c r="AD18" s="327">
        <f t="shared" si="6"/>
        <v>6982.5999999999767</v>
      </c>
      <c r="AE18" s="341">
        <f t="shared" si="6"/>
        <v>14048.600000000006</v>
      </c>
      <c r="AF18" s="327">
        <f t="shared" si="6"/>
        <v>15317.999999999985</v>
      </c>
      <c r="AG18" s="327">
        <f t="shared" si="6"/>
        <v>18813.899999999994</v>
      </c>
      <c r="AH18" s="328">
        <f>W18-L18</f>
        <v>-431</v>
      </c>
    </row>
    <row r="19" spans="1:34">
      <c r="A19" s="339" t="s">
        <v>51</v>
      </c>
      <c r="B19" s="340">
        <v>68.235619999999997</v>
      </c>
      <c r="C19" s="318">
        <v>66224.28</v>
      </c>
      <c r="D19" s="318">
        <v>83198.13</v>
      </c>
      <c r="E19" s="318">
        <v>102688.8</v>
      </c>
      <c r="F19" s="318">
        <v>104649.9</v>
      </c>
      <c r="G19" s="323">
        <v>103945.9</v>
      </c>
      <c r="H19" s="323">
        <v>98560.02</v>
      </c>
      <c r="I19" s="323">
        <v>84381.759999999995</v>
      </c>
      <c r="J19" s="323">
        <v>74195.3</v>
      </c>
      <c r="K19" s="323">
        <v>82764.97</v>
      </c>
      <c r="L19" s="324">
        <v>92361.02</v>
      </c>
      <c r="M19" s="322">
        <v>58.373640000000002</v>
      </c>
      <c r="N19" s="318">
        <v>69540.91</v>
      </c>
      <c r="O19" s="318">
        <v>91358.52</v>
      </c>
      <c r="P19" s="318">
        <v>109466.4</v>
      </c>
      <c r="Q19" s="318">
        <v>100168.7</v>
      </c>
      <c r="R19" s="323">
        <v>96757.18</v>
      </c>
      <c r="S19" s="323">
        <v>93504.12</v>
      </c>
      <c r="T19" s="323">
        <v>80692.66</v>
      </c>
      <c r="U19" s="323">
        <v>76288.63</v>
      </c>
      <c r="V19" s="323">
        <v>87635.23</v>
      </c>
      <c r="W19" s="324">
        <v>94194.880000000005</v>
      </c>
      <c r="X19" s="326">
        <f t="shared" si="5"/>
        <v>-9.8619799999999955</v>
      </c>
      <c r="Y19" s="327">
        <f t="shared" si="5"/>
        <v>3316.6300000000047</v>
      </c>
      <c r="Z19" s="327">
        <f t="shared" si="5"/>
        <v>8160.3899999999994</v>
      </c>
      <c r="AA19" s="327">
        <f t="shared" si="6"/>
        <v>6777.5999999999913</v>
      </c>
      <c r="AB19" s="327">
        <f>Q19-F19</f>
        <v>-4481.1999999999971</v>
      </c>
      <c r="AC19" s="327">
        <f t="shared" si="6"/>
        <v>-7188.7200000000012</v>
      </c>
      <c r="AD19" s="327">
        <f t="shared" si="6"/>
        <v>-5055.9000000000087</v>
      </c>
      <c r="AE19" s="341">
        <f t="shared" si="6"/>
        <v>-3689.0999999999913</v>
      </c>
      <c r="AF19" s="327">
        <f t="shared" si="6"/>
        <v>2093.3300000000017</v>
      </c>
      <c r="AG19" s="327">
        <f t="shared" si="6"/>
        <v>4870.2599999999948</v>
      </c>
      <c r="AH19" s="328">
        <f t="shared" si="6"/>
        <v>1833.8600000000006</v>
      </c>
    </row>
    <row r="20" spans="1:34">
      <c r="A20" s="339" t="s">
        <v>68</v>
      </c>
      <c r="B20" s="340">
        <v>178.41</v>
      </c>
      <c r="C20" s="318">
        <v>274576.3</v>
      </c>
      <c r="D20" s="318">
        <v>359967.2</v>
      </c>
      <c r="E20" s="318">
        <v>475459.3</v>
      </c>
      <c r="F20" s="318">
        <v>502997.3</v>
      </c>
      <c r="G20" s="323">
        <v>480552.7</v>
      </c>
      <c r="H20" s="323">
        <v>472394.8</v>
      </c>
      <c r="I20" s="323">
        <v>409143.7</v>
      </c>
      <c r="J20" s="323">
        <v>376121.4</v>
      </c>
      <c r="K20" s="323">
        <v>452053.9</v>
      </c>
      <c r="L20" s="324">
        <v>519590.9</v>
      </c>
      <c r="M20" s="322">
        <v>121.8077</v>
      </c>
      <c r="N20" s="318">
        <v>167644.29999999999</v>
      </c>
      <c r="O20" s="318">
        <v>230733.4</v>
      </c>
      <c r="P20" s="318">
        <v>307189.2</v>
      </c>
      <c r="Q20" s="318">
        <v>301464.8</v>
      </c>
      <c r="R20" s="323">
        <v>319700.8</v>
      </c>
      <c r="S20" s="323">
        <v>328381.09999999998</v>
      </c>
      <c r="T20" s="323">
        <v>272148.5</v>
      </c>
      <c r="U20" s="323">
        <v>268615.59999999998</v>
      </c>
      <c r="V20" s="323">
        <v>304165.09999999998</v>
      </c>
      <c r="W20" s="324">
        <v>332139.8</v>
      </c>
      <c r="X20" s="326">
        <f t="shared" si="5"/>
        <v>-56.6023</v>
      </c>
      <c r="Y20" s="327">
        <f t="shared" si="5"/>
        <v>-106932</v>
      </c>
      <c r="Z20" s="327">
        <f t="shared" si="5"/>
        <v>-129233.80000000002</v>
      </c>
      <c r="AA20" s="327">
        <f t="shared" si="6"/>
        <v>-168270.09999999998</v>
      </c>
      <c r="AB20" s="327">
        <f t="shared" si="6"/>
        <v>-201532.5</v>
      </c>
      <c r="AC20" s="327">
        <f>R20-G20</f>
        <v>-160851.90000000002</v>
      </c>
      <c r="AD20" s="327">
        <f>S20-H20</f>
        <v>-144013.70000000001</v>
      </c>
      <c r="AE20" s="341">
        <f t="shared" si="6"/>
        <v>-136995.20000000001</v>
      </c>
      <c r="AF20" s="327">
        <f t="shared" si="6"/>
        <v>-107505.80000000005</v>
      </c>
      <c r="AG20" s="327">
        <f t="shared" si="6"/>
        <v>-147888.80000000005</v>
      </c>
      <c r="AH20" s="328">
        <f t="shared" si="6"/>
        <v>-187451.10000000003</v>
      </c>
    </row>
    <row r="21" spans="1:34">
      <c r="A21" s="339" t="s">
        <v>188</v>
      </c>
      <c r="B21" s="340">
        <v>309.38260000000002</v>
      </c>
      <c r="C21" s="318">
        <v>315875.5</v>
      </c>
      <c r="D21" s="318">
        <v>415902.4</v>
      </c>
      <c r="E21" s="318">
        <v>559198.69999999995</v>
      </c>
      <c r="F21" s="318">
        <v>555075.5</v>
      </c>
      <c r="G21" s="323">
        <v>538134.30000000005</v>
      </c>
      <c r="H21" s="323">
        <v>527251.5</v>
      </c>
      <c r="I21" s="323">
        <v>422807.5</v>
      </c>
      <c r="J21" s="323">
        <v>395464.4</v>
      </c>
      <c r="K21" s="323">
        <v>466717.3</v>
      </c>
      <c r="L21" s="324">
        <v>513570.8</v>
      </c>
      <c r="M21" s="322">
        <v>325.46480000000003</v>
      </c>
      <c r="N21" s="318">
        <v>363931.1</v>
      </c>
      <c r="O21" s="318">
        <v>463834.7</v>
      </c>
      <c r="P21" s="318">
        <v>587213</v>
      </c>
      <c r="Q21" s="318">
        <v>603664.80000000005</v>
      </c>
      <c r="R21" s="323">
        <v>618393.30000000005</v>
      </c>
      <c r="S21" s="323">
        <v>613396.5</v>
      </c>
      <c r="T21" s="323">
        <v>543082.5</v>
      </c>
      <c r="U21" s="323">
        <v>511926.1</v>
      </c>
      <c r="V21" s="323">
        <v>580310.19999999995</v>
      </c>
      <c r="W21" s="324">
        <v>625437.4</v>
      </c>
      <c r="X21" s="326">
        <f t="shared" si="5"/>
        <v>16.0822</v>
      </c>
      <c r="Y21" s="327">
        <f t="shared" si="5"/>
        <v>48055.599999999977</v>
      </c>
      <c r="Z21" s="327">
        <f t="shared" si="5"/>
        <v>47932.299999999988</v>
      </c>
      <c r="AA21" s="327">
        <f t="shared" si="6"/>
        <v>28014.300000000047</v>
      </c>
      <c r="AB21" s="327">
        <f t="shared" si="6"/>
        <v>48589.300000000047</v>
      </c>
      <c r="AC21" s="327">
        <f t="shared" si="6"/>
        <v>80259</v>
      </c>
      <c r="AD21" s="327">
        <f t="shared" si="6"/>
        <v>86145</v>
      </c>
      <c r="AE21" s="341">
        <f>T21-I21</f>
        <v>120275</v>
      </c>
      <c r="AF21" s="327">
        <f t="shared" si="6"/>
        <v>116461.69999999995</v>
      </c>
      <c r="AG21" s="327">
        <f t="shared" si="6"/>
        <v>113592.89999999997</v>
      </c>
      <c r="AH21" s="328">
        <f t="shared" si="6"/>
        <v>111866.60000000003</v>
      </c>
    </row>
    <row r="22" spans="1:34">
      <c r="A22" s="339" t="s">
        <v>197</v>
      </c>
      <c r="B22" s="340">
        <v>163.18799999999999</v>
      </c>
      <c r="C22" s="318">
        <v>183924.1</v>
      </c>
      <c r="D22" s="318">
        <v>245679.7</v>
      </c>
      <c r="E22" s="318">
        <v>318554.8</v>
      </c>
      <c r="F22" s="318">
        <v>335771.2</v>
      </c>
      <c r="G22" s="323">
        <v>341269.2</v>
      </c>
      <c r="H22" s="323">
        <v>307875.40000000002</v>
      </c>
      <c r="I22" s="323">
        <v>193021.1</v>
      </c>
      <c r="J22" s="323">
        <v>191494.3</v>
      </c>
      <c r="K22" s="323">
        <v>238125.4</v>
      </c>
      <c r="L22" s="324">
        <v>248619.7</v>
      </c>
      <c r="M22" s="322">
        <v>297.483</v>
      </c>
      <c r="N22" s="318">
        <v>297154.59999999998</v>
      </c>
      <c r="O22" s="318">
        <v>392674.2</v>
      </c>
      <c r="P22" s="318">
        <v>515409.1</v>
      </c>
      <c r="Q22" s="318">
        <v>527433.9</v>
      </c>
      <c r="R22" s="323">
        <v>521835.5</v>
      </c>
      <c r="S22" s="323">
        <v>496806.1</v>
      </c>
      <c r="T22" s="323">
        <v>341419.1</v>
      </c>
      <c r="U22" s="323">
        <v>281709</v>
      </c>
      <c r="V22" s="323">
        <v>353547.4</v>
      </c>
      <c r="W22" s="324">
        <v>443070.2</v>
      </c>
      <c r="X22" s="326">
        <f t="shared" si="5"/>
        <v>134.29500000000002</v>
      </c>
      <c r="Y22" s="327">
        <f t="shared" si="5"/>
        <v>113230.49999999997</v>
      </c>
      <c r="Z22" s="327">
        <f t="shared" si="5"/>
        <v>146994.5</v>
      </c>
      <c r="AA22" s="327">
        <f t="shared" si="6"/>
        <v>196854.3</v>
      </c>
      <c r="AB22" s="327">
        <f t="shared" si="6"/>
        <v>191662.7</v>
      </c>
      <c r="AC22" s="327">
        <f t="shared" si="6"/>
        <v>180566.3</v>
      </c>
      <c r="AD22" s="327">
        <f t="shared" si="6"/>
        <v>188930.69999999995</v>
      </c>
      <c r="AE22" s="341">
        <f t="shared" si="6"/>
        <v>148397.99999999997</v>
      </c>
      <c r="AF22" s="327">
        <f>U22-J22</f>
        <v>90214.700000000012</v>
      </c>
      <c r="AG22" s="327">
        <f t="shared" si="6"/>
        <v>115422.00000000003</v>
      </c>
      <c r="AH22" s="328">
        <f t="shared" si="6"/>
        <v>194450.5</v>
      </c>
    </row>
    <row r="23" spans="1:34" s="352" customFormat="1" ht="13.5" thickBot="1">
      <c r="A23" s="342" t="s">
        <v>55</v>
      </c>
      <c r="B23" s="343">
        <v>140.09139999999999</v>
      </c>
      <c r="C23" s="344">
        <v>134494</v>
      </c>
      <c r="D23" s="344">
        <v>177317</v>
      </c>
      <c r="E23" s="344">
        <v>231552</v>
      </c>
      <c r="F23" s="344">
        <v>227315</v>
      </c>
      <c r="G23" s="345">
        <v>241706.3</v>
      </c>
      <c r="H23" s="345">
        <v>232518.8</v>
      </c>
      <c r="I23" s="345">
        <v>200099.6</v>
      </c>
      <c r="J23" s="345">
        <v>191053</v>
      </c>
      <c r="K23" s="345">
        <v>225113.5</v>
      </c>
      <c r="L23" s="346">
        <v>216333.9</v>
      </c>
      <c r="M23" s="347">
        <v>86.255809999999997</v>
      </c>
      <c r="N23" s="344">
        <v>109732</v>
      </c>
      <c r="O23" s="344">
        <v>120992</v>
      </c>
      <c r="P23" s="344">
        <v>142392</v>
      </c>
      <c r="Q23" s="344">
        <v>161948</v>
      </c>
      <c r="R23" s="345">
        <v>161785.79999999999</v>
      </c>
      <c r="S23" s="345">
        <v>168925.8</v>
      </c>
      <c r="T23" s="345">
        <v>151972.20000000001</v>
      </c>
      <c r="U23" s="345">
        <v>150165.79999999999</v>
      </c>
      <c r="V23" s="345">
        <v>166161</v>
      </c>
      <c r="W23" s="346">
        <v>174646.8</v>
      </c>
      <c r="X23" s="348">
        <f t="shared" si="5"/>
        <v>-53.835589999999996</v>
      </c>
      <c r="Y23" s="349">
        <f t="shared" si="5"/>
        <v>-24762</v>
      </c>
      <c r="Z23" s="349">
        <f t="shared" si="5"/>
        <v>-56325</v>
      </c>
      <c r="AA23" s="349">
        <f>P23-E23</f>
        <v>-89160</v>
      </c>
      <c r="AB23" s="349">
        <f t="shared" si="6"/>
        <v>-65367</v>
      </c>
      <c r="AC23" s="349">
        <f t="shared" si="6"/>
        <v>-79920.5</v>
      </c>
      <c r="AD23" s="349">
        <f t="shared" si="6"/>
        <v>-63593</v>
      </c>
      <c r="AE23" s="350">
        <f t="shared" si="6"/>
        <v>-48127.399999999994</v>
      </c>
      <c r="AF23" s="349">
        <f t="shared" si="6"/>
        <v>-40887.200000000012</v>
      </c>
      <c r="AG23" s="349">
        <f>V23-K23</f>
        <v>-58952.5</v>
      </c>
      <c r="AH23" s="351">
        <f>W23-L23</f>
        <v>-41687.100000000006</v>
      </c>
    </row>
    <row r="24" spans="1:34">
      <c r="A24" s="353" t="s">
        <v>189</v>
      </c>
      <c r="B24" s="354"/>
      <c r="C24" s="354"/>
      <c r="D24" s="354"/>
      <c r="E24" s="354"/>
      <c r="F24" s="354"/>
      <c r="G24" s="354"/>
      <c r="H24" s="354"/>
      <c r="I24" s="354"/>
      <c r="J24" s="354"/>
      <c r="K24" s="354"/>
      <c r="L24" s="354"/>
      <c r="M24" s="354"/>
      <c r="N24" s="354"/>
      <c r="O24" s="354"/>
      <c r="P24" s="354"/>
      <c r="Q24" s="354"/>
      <c r="R24" s="354"/>
      <c r="S24" s="354"/>
      <c r="T24" s="354"/>
      <c r="U24" s="354"/>
      <c r="V24" s="354"/>
      <c r="W24" s="354"/>
    </row>
    <row r="25" spans="1:34">
      <c r="A25" s="355" t="s">
        <v>310</v>
      </c>
      <c r="B25" s="354"/>
      <c r="C25" s="354"/>
      <c r="D25" s="354"/>
      <c r="E25" s="354"/>
      <c r="F25" s="354"/>
      <c r="G25" s="354"/>
      <c r="H25" s="354"/>
      <c r="I25" s="354"/>
      <c r="J25" s="354"/>
      <c r="K25" s="354"/>
      <c r="L25" s="354"/>
      <c r="M25" s="354"/>
      <c r="N25" s="354"/>
      <c r="O25" s="354"/>
      <c r="P25" s="354"/>
      <c r="Q25" s="354"/>
      <c r="R25" s="354"/>
      <c r="S25" s="354"/>
      <c r="T25" s="354"/>
      <c r="U25" s="354"/>
      <c r="V25" s="354"/>
      <c r="W25" s="354"/>
    </row>
    <row r="26" spans="1:34" ht="12.75" customHeight="1">
      <c r="A26" s="460" t="s">
        <v>351</v>
      </c>
      <c r="B26" s="460"/>
      <c r="C26" s="460"/>
      <c r="D26" s="460"/>
      <c r="E26" s="460"/>
      <c r="F26" s="460"/>
      <c r="G26" s="460"/>
      <c r="H26" s="460"/>
      <c r="I26" s="460"/>
      <c r="J26" s="460"/>
      <c r="K26" s="460"/>
      <c r="L26" s="460"/>
      <c r="M26" s="460"/>
      <c r="N26" s="460"/>
      <c r="O26" s="460"/>
      <c r="P26" s="460"/>
      <c r="Q26" s="460"/>
      <c r="R26" s="460"/>
      <c r="S26" s="460"/>
      <c r="T26" s="460"/>
      <c r="U26" s="460"/>
      <c r="V26" s="460"/>
      <c r="W26" s="460"/>
      <c r="X26" s="460"/>
      <c r="Y26" s="460"/>
      <c r="Z26" s="460"/>
      <c r="AA26" s="460"/>
    </row>
    <row r="27" spans="1:34" ht="12.75" customHeight="1">
      <c r="A27" s="356"/>
      <c r="B27" s="356"/>
      <c r="C27" s="356"/>
      <c r="D27" s="356"/>
      <c r="E27" s="356"/>
      <c r="F27" s="356"/>
      <c r="G27" s="356"/>
      <c r="H27" s="356"/>
      <c r="I27" s="356"/>
      <c r="J27" s="356"/>
      <c r="K27" s="356"/>
      <c r="L27" s="356"/>
      <c r="M27" s="356"/>
      <c r="N27" s="356"/>
      <c r="O27" s="356"/>
      <c r="P27" s="356"/>
      <c r="Q27" s="356"/>
      <c r="R27" s="356"/>
      <c r="S27" s="356"/>
      <c r="T27" s="356"/>
      <c r="U27" s="356"/>
      <c r="V27" s="356"/>
      <c r="W27" s="356"/>
      <c r="X27" s="356"/>
      <c r="Y27" s="356"/>
      <c r="Z27" s="356"/>
      <c r="AA27" s="356"/>
    </row>
    <row r="29" spans="1:34">
      <c r="A29" s="102" t="s">
        <v>217</v>
      </c>
    </row>
    <row r="31" spans="1:34">
      <c r="B31" s="357"/>
    </row>
  </sheetData>
  <mergeCells count="7">
    <mergeCell ref="A26:AA26"/>
    <mergeCell ref="A1:AH1"/>
    <mergeCell ref="B2:L2"/>
    <mergeCell ref="M2:W2"/>
    <mergeCell ref="X2:AH2"/>
    <mergeCell ref="A4:AH4"/>
    <mergeCell ref="A15:AH15"/>
  </mergeCells>
  <hyperlinks>
    <hyperlink ref="A29" location="ICINDEKILER!A1" display="İÇİNDEKİLER SAYFASINA DÖNÜŞ"/>
  </hyperlinks>
  <pageMargins left="0.75" right="0.75" top="1" bottom="1" header="0.5" footer="0.5"/>
  <pageSetup scale="37"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9"/>
  <sheetViews>
    <sheetView showGridLines="0" zoomScale="85" zoomScaleNormal="85" workbookViewId="0">
      <pane xSplit="1" ySplit="3" topLeftCell="B4" activePane="bottomRight" state="frozen"/>
      <selection sqref="A1:H1"/>
      <selection pane="topRight" sqref="A1:H1"/>
      <selection pane="bottomLeft" sqref="A1:H1"/>
      <selection pane="bottomRight" sqref="A1:Z1"/>
    </sheetView>
  </sheetViews>
  <sheetFormatPr defaultRowHeight="12.75"/>
  <cols>
    <col min="1" max="10" width="11.28515625" customWidth="1"/>
  </cols>
  <sheetData>
    <row r="1" spans="1:26" ht="24" customHeight="1">
      <c r="A1" s="448" t="s">
        <v>300</v>
      </c>
      <c r="B1" s="449"/>
      <c r="C1" s="449"/>
      <c r="D1" s="449"/>
      <c r="E1" s="449"/>
      <c r="F1" s="449"/>
      <c r="G1" s="449"/>
      <c r="H1" s="449"/>
      <c r="I1" s="449"/>
      <c r="J1" s="449"/>
      <c r="K1" s="449"/>
      <c r="L1" s="449"/>
      <c r="M1" s="449"/>
      <c r="N1" s="449"/>
      <c r="O1" s="449"/>
      <c r="P1" s="449"/>
      <c r="Q1" s="449"/>
      <c r="R1" s="449"/>
      <c r="S1" s="449"/>
      <c r="T1" s="449"/>
      <c r="U1" s="449"/>
      <c r="V1" s="449"/>
      <c r="W1" s="449"/>
      <c r="X1" s="449"/>
      <c r="Y1" s="449"/>
      <c r="Z1" s="450"/>
    </row>
    <row r="2" spans="1:26">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row>
    <row r="3" spans="1:26">
      <c r="A3" s="131" t="s">
        <v>64</v>
      </c>
      <c r="B3" s="132">
        <v>1999</v>
      </c>
      <c r="C3" s="132">
        <v>2000</v>
      </c>
      <c r="D3" s="132">
        <v>2001</v>
      </c>
      <c r="E3" s="132">
        <v>2002</v>
      </c>
      <c r="F3" s="132">
        <v>2003</v>
      </c>
      <c r="G3" s="132">
        <v>2004</v>
      </c>
      <c r="H3" s="132">
        <v>2005</v>
      </c>
      <c r="I3" s="132">
        <v>2006</v>
      </c>
      <c r="J3" s="132">
        <v>2007</v>
      </c>
      <c r="K3" s="132">
        <v>2008</v>
      </c>
      <c r="L3" s="132">
        <v>2009</v>
      </c>
      <c r="M3" s="132">
        <v>2010</v>
      </c>
      <c r="N3" s="132">
        <v>2011</v>
      </c>
      <c r="O3" s="132">
        <v>2012</v>
      </c>
      <c r="P3" s="132">
        <v>2013</v>
      </c>
      <c r="Q3" s="132">
        <v>2014</v>
      </c>
      <c r="R3" s="132">
        <v>2015</v>
      </c>
      <c r="S3" s="132">
        <v>2016</v>
      </c>
      <c r="T3" s="132">
        <v>2017</v>
      </c>
      <c r="U3" s="132">
        <v>2018</v>
      </c>
      <c r="V3" s="132" t="s">
        <v>325</v>
      </c>
      <c r="W3" s="132" t="s">
        <v>333</v>
      </c>
      <c r="X3" s="132" t="s">
        <v>334</v>
      </c>
      <c r="Y3" s="132" t="s">
        <v>342</v>
      </c>
      <c r="Z3" s="132" t="s">
        <v>341</v>
      </c>
    </row>
    <row r="4" spans="1:26">
      <c r="A4" s="134" t="s">
        <v>57</v>
      </c>
      <c r="B4" s="227">
        <v>-1.4219999999999999</v>
      </c>
      <c r="C4" s="227">
        <v>-1.7609999999999999</v>
      </c>
      <c r="D4" s="227">
        <v>-0.36799999999999999</v>
      </c>
      <c r="E4" s="227">
        <v>1.891</v>
      </c>
      <c r="F4" s="227">
        <v>1.4139999999999999</v>
      </c>
      <c r="G4" s="227">
        <v>4.5199999999999996</v>
      </c>
      <c r="H4" s="227">
        <v>4.673</v>
      </c>
      <c r="I4" s="227">
        <v>5.7720000000000002</v>
      </c>
      <c r="J4" s="227">
        <v>6.8609999999999998</v>
      </c>
      <c r="K4" s="227">
        <v>5.6920000000000002</v>
      </c>
      <c r="L4" s="227">
        <v>5.8360000000000003</v>
      </c>
      <c r="M4" s="227">
        <v>5.7439999999999998</v>
      </c>
      <c r="N4" s="227">
        <v>6.2130000000000001</v>
      </c>
      <c r="O4" s="227">
        <v>7.1289999999999996</v>
      </c>
      <c r="P4" s="241">
        <v>6.5549999999999997</v>
      </c>
      <c r="Q4" s="241">
        <v>7.1989999999999998</v>
      </c>
      <c r="R4" s="241">
        <v>8.5779999999999994</v>
      </c>
      <c r="S4" s="241">
        <v>8.4710000000000001</v>
      </c>
      <c r="T4" s="241">
        <v>8.0709999999999997</v>
      </c>
      <c r="U4" s="241">
        <v>7.327</v>
      </c>
      <c r="V4" s="228">
        <v>6.9669999999999996</v>
      </c>
      <c r="W4" s="228">
        <v>6.5529999999999999</v>
      </c>
      <c r="X4" s="228">
        <v>6.2279999999999998</v>
      </c>
      <c r="Y4" s="228">
        <v>6.0229999999999997</v>
      </c>
      <c r="Z4" s="228">
        <v>5.8259999999999996</v>
      </c>
    </row>
    <row r="5" spans="1:26">
      <c r="A5" s="134" t="s">
        <v>91</v>
      </c>
      <c r="B5" s="227">
        <v>-2.9940000000000002</v>
      </c>
      <c r="C5" s="227">
        <v>-3.9350000000000001</v>
      </c>
      <c r="D5" s="227">
        <v>-3.6829999999999998</v>
      </c>
      <c r="E5" s="227">
        <v>-4.1219999999999999</v>
      </c>
      <c r="F5" s="227">
        <v>-4.5270000000000001</v>
      </c>
      <c r="G5" s="227">
        <v>-5.1710000000000003</v>
      </c>
      <c r="H5" s="227">
        <v>-5.7160000000000002</v>
      </c>
      <c r="I5" s="227">
        <v>-5.8339999999999996</v>
      </c>
      <c r="J5" s="227">
        <v>-4.92</v>
      </c>
      <c r="K5" s="227">
        <v>-4.6310000000000002</v>
      </c>
      <c r="L5" s="227">
        <v>-2.5779999999999998</v>
      </c>
      <c r="M5" s="227">
        <v>-2.8769999999999998</v>
      </c>
      <c r="N5" s="227">
        <v>-2.867</v>
      </c>
      <c r="O5" s="227">
        <v>-2.6349999999999998</v>
      </c>
      <c r="P5" s="241">
        <v>-2.0779999999999998</v>
      </c>
      <c r="Q5" s="241">
        <v>-2.0840000000000001</v>
      </c>
      <c r="R5" s="241">
        <v>-2.2370000000000001</v>
      </c>
      <c r="S5" s="241">
        <v>-2.2890000000000001</v>
      </c>
      <c r="T5" s="241">
        <v>-2.2519999999999998</v>
      </c>
      <c r="U5" s="241">
        <v>-2.3860000000000001</v>
      </c>
      <c r="V5" s="228">
        <v>-2.516</v>
      </c>
      <c r="W5" s="228">
        <v>-2.5499999999999998</v>
      </c>
      <c r="X5" s="228">
        <v>-2.4569999999999999</v>
      </c>
      <c r="Y5" s="228">
        <v>-2.3839999999999999</v>
      </c>
      <c r="Z5" s="228">
        <v>-2.3719999999999999</v>
      </c>
    </row>
    <row r="6" spans="1:26">
      <c r="A6" s="134" t="s">
        <v>45</v>
      </c>
      <c r="B6" s="227">
        <v>-3.931</v>
      </c>
      <c r="C6" s="227">
        <v>-2.964</v>
      </c>
      <c r="D6" s="227">
        <v>-1.355</v>
      </c>
      <c r="E6" s="227">
        <v>7.9290000000000003</v>
      </c>
      <c r="F6" s="227">
        <v>5.774</v>
      </c>
      <c r="G6" s="227">
        <v>1.798</v>
      </c>
      <c r="H6" s="227">
        <v>2.4729999999999999</v>
      </c>
      <c r="I6" s="227">
        <v>2.7909999999999999</v>
      </c>
      <c r="J6" s="227">
        <v>2.1</v>
      </c>
      <c r="K6" s="227">
        <v>1.492</v>
      </c>
      <c r="L6" s="227">
        <v>2.1669999999999998</v>
      </c>
      <c r="M6" s="227">
        <v>-0.38200000000000001</v>
      </c>
      <c r="N6" s="227">
        <v>-1.012</v>
      </c>
      <c r="O6" s="227">
        <v>-0.36899999999999999</v>
      </c>
      <c r="P6" s="241">
        <v>-2.1459999999999999</v>
      </c>
      <c r="Q6" s="241">
        <v>-1.629</v>
      </c>
      <c r="R6" s="241">
        <v>-2.7429999999999999</v>
      </c>
      <c r="S6" s="241">
        <v>-2.7130000000000001</v>
      </c>
      <c r="T6" s="241">
        <v>-4.915</v>
      </c>
      <c r="U6" s="241">
        <v>-5.29</v>
      </c>
      <c r="V6" s="228">
        <v>-1.2030000000000001</v>
      </c>
      <c r="W6" s="228">
        <v>0.254</v>
      </c>
      <c r="X6" s="228">
        <v>-2.5999999999999999E-2</v>
      </c>
      <c r="Y6" s="228">
        <v>-0.46100000000000002</v>
      </c>
      <c r="Z6" s="228">
        <v>-0.90500000000000003</v>
      </c>
    </row>
    <row r="7" spans="1:26">
      <c r="A7" s="134" t="s">
        <v>327</v>
      </c>
      <c r="B7" s="227">
        <v>-2.2610000000000001</v>
      </c>
      <c r="C7" s="227">
        <v>-0.70599999999999996</v>
      </c>
      <c r="D7" s="227">
        <v>-0.79600000000000004</v>
      </c>
      <c r="E7" s="227">
        <v>2.1019999999999999</v>
      </c>
      <c r="F7" s="227">
        <v>1.548</v>
      </c>
      <c r="G7" s="227">
        <v>2.0760000000000001</v>
      </c>
      <c r="H7" s="227">
        <v>2.258</v>
      </c>
      <c r="I7" s="227">
        <v>3.2949999999999999</v>
      </c>
      <c r="J7" s="227">
        <v>3.802</v>
      </c>
      <c r="K7" s="227">
        <v>4.49</v>
      </c>
      <c r="L7" s="227">
        <v>2.5960000000000001</v>
      </c>
      <c r="M7" s="227">
        <v>2.855</v>
      </c>
      <c r="N7" s="227">
        <v>1.631</v>
      </c>
      <c r="O7" s="227">
        <v>1.4830000000000001</v>
      </c>
      <c r="P7" s="241">
        <v>1.9430000000000001</v>
      </c>
      <c r="Q7" s="241">
        <v>2.4740000000000002</v>
      </c>
      <c r="R7" s="241">
        <v>1.7250000000000001</v>
      </c>
      <c r="S7" s="241">
        <v>2.4769999999999999</v>
      </c>
      <c r="T7" s="241">
        <v>1.9510000000000001</v>
      </c>
      <c r="U7" s="241">
        <v>2.3279999999999998</v>
      </c>
      <c r="V7" s="228">
        <v>1.6459999999999999</v>
      </c>
      <c r="W7" s="228">
        <v>1.8420000000000001</v>
      </c>
      <c r="X7" s="228">
        <v>1.784</v>
      </c>
      <c r="Y7" s="228">
        <v>1.8620000000000001</v>
      </c>
      <c r="Z7" s="228">
        <v>1.899</v>
      </c>
    </row>
    <row r="8" spans="1:26">
      <c r="A8" s="134" t="s">
        <v>46</v>
      </c>
      <c r="B8" s="227">
        <v>-4.3129999999999997</v>
      </c>
      <c r="C8" s="227">
        <v>-3.7829999999999999</v>
      </c>
      <c r="D8" s="227">
        <v>-4.2359999999999998</v>
      </c>
      <c r="E8" s="227">
        <v>-1.59</v>
      </c>
      <c r="F8" s="227">
        <v>0.67400000000000004</v>
      </c>
      <c r="G8" s="227">
        <v>1.698</v>
      </c>
      <c r="H8" s="227">
        <v>1.5209999999999999</v>
      </c>
      <c r="I8" s="227">
        <v>1.1779999999999999</v>
      </c>
      <c r="J8" s="227">
        <v>2.9000000000000001E-2</v>
      </c>
      <c r="K8" s="227">
        <v>-1.8080000000000001</v>
      </c>
      <c r="L8" s="227">
        <v>-1.575</v>
      </c>
      <c r="M8" s="227">
        <v>-3.5790000000000002</v>
      </c>
      <c r="N8" s="227">
        <v>-2.9180000000000001</v>
      </c>
      <c r="O8" s="227">
        <v>-3.4</v>
      </c>
      <c r="P8" s="241">
        <v>-3.2280000000000002</v>
      </c>
      <c r="Q8" s="241">
        <v>-4.13</v>
      </c>
      <c r="R8" s="241">
        <v>-3.0259999999999998</v>
      </c>
      <c r="S8" s="241">
        <v>-1.337</v>
      </c>
      <c r="T8" s="241">
        <v>-0.35199999999999998</v>
      </c>
      <c r="U8" s="241">
        <v>-0.77700000000000002</v>
      </c>
      <c r="V8" s="228">
        <v>-1.208</v>
      </c>
      <c r="W8" s="228">
        <v>-1.0369999999999999</v>
      </c>
      <c r="X8" s="228">
        <v>-1.1339999999999999</v>
      </c>
      <c r="Y8" s="228">
        <v>-1.2050000000000001</v>
      </c>
      <c r="Z8" s="228">
        <v>-1.4490000000000001</v>
      </c>
    </row>
    <row r="9" spans="1:26">
      <c r="A9" s="134" t="s">
        <v>65</v>
      </c>
      <c r="B9" s="227">
        <v>1.9239999999999999</v>
      </c>
      <c r="C9" s="227">
        <v>1.6819999999999999</v>
      </c>
      <c r="D9" s="227">
        <v>1.2949999999999999</v>
      </c>
      <c r="E9" s="227">
        <v>2.3969999999999998</v>
      </c>
      <c r="F9" s="227">
        <v>2.5760000000000001</v>
      </c>
      <c r="G9" s="227">
        <v>3.5059999999999998</v>
      </c>
      <c r="H9" s="227">
        <v>5.734</v>
      </c>
      <c r="I9" s="227">
        <v>8.3569999999999993</v>
      </c>
      <c r="J9" s="227">
        <v>9.8889999999999993</v>
      </c>
      <c r="K9" s="227">
        <v>9.1340000000000003</v>
      </c>
      <c r="L9" s="227">
        <v>4.75</v>
      </c>
      <c r="M9" s="227">
        <v>3.92</v>
      </c>
      <c r="N9" s="227">
        <v>1.8089999999999999</v>
      </c>
      <c r="O9" s="227">
        <v>2.5129999999999999</v>
      </c>
      <c r="P9" s="241">
        <v>1.538</v>
      </c>
      <c r="Q9" s="241">
        <v>2.2410000000000001</v>
      </c>
      <c r="R9" s="241">
        <v>2.7090000000000001</v>
      </c>
      <c r="S9" s="241">
        <v>1.802</v>
      </c>
      <c r="T9" s="241">
        <v>1.6180000000000001</v>
      </c>
      <c r="U9" s="241">
        <v>0.36699999999999999</v>
      </c>
      <c r="V9" s="228">
        <v>1.0449999999999999</v>
      </c>
      <c r="W9" s="228">
        <v>0.90700000000000003</v>
      </c>
      <c r="X9" s="228">
        <v>0.75900000000000001</v>
      </c>
      <c r="Y9" s="228">
        <v>0.63</v>
      </c>
      <c r="Z9" s="228">
        <v>0.47599999999999998</v>
      </c>
    </row>
    <row r="10" spans="1:26">
      <c r="A10" s="134" t="s">
        <v>132</v>
      </c>
      <c r="B10" s="227">
        <v>2.5289999999999999</v>
      </c>
      <c r="C10" s="227">
        <v>1.9890000000000001</v>
      </c>
      <c r="D10" s="227">
        <v>3.6459999999999999</v>
      </c>
      <c r="E10" s="227">
        <v>3</v>
      </c>
      <c r="F10" s="227">
        <v>3.931</v>
      </c>
      <c r="G10" s="227">
        <v>4.0449999999999999</v>
      </c>
      <c r="H10" s="227">
        <v>4.1920000000000002</v>
      </c>
      <c r="I10" s="227">
        <v>3.3250000000000002</v>
      </c>
      <c r="J10" s="227">
        <v>1.4470000000000001</v>
      </c>
      <c r="K10" s="227">
        <v>2.9169999999999998</v>
      </c>
      <c r="L10" s="227">
        <v>3.4649999999999999</v>
      </c>
      <c r="M10" s="227">
        <v>6.5629999999999997</v>
      </c>
      <c r="N10" s="227">
        <v>6.5860000000000003</v>
      </c>
      <c r="O10" s="227">
        <v>6.282</v>
      </c>
      <c r="P10" s="241">
        <v>7.7590000000000003</v>
      </c>
      <c r="Q10" s="241">
        <v>8.9239999999999995</v>
      </c>
      <c r="R10" s="241">
        <v>8.2449999999999992</v>
      </c>
      <c r="S10" s="241">
        <v>7.9169999999999998</v>
      </c>
      <c r="T10" s="241">
        <v>7.9550000000000001</v>
      </c>
      <c r="U10" s="241">
        <v>5.7009999999999996</v>
      </c>
      <c r="V10" s="228">
        <v>5.5449999999999999</v>
      </c>
      <c r="W10" s="228">
        <v>5.2249999999999996</v>
      </c>
      <c r="X10" s="228">
        <v>4.95</v>
      </c>
      <c r="Y10" s="228">
        <v>4.8129999999999997</v>
      </c>
      <c r="Z10" s="228">
        <v>4.6790000000000003</v>
      </c>
    </row>
    <row r="11" spans="1:26">
      <c r="A11" s="134" t="s">
        <v>66</v>
      </c>
      <c r="B11" s="227">
        <v>3.4</v>
      </c>
      <c r="C11" s="227">
        <v>4.452</v>
      </c>
      <c r="D11" s="227">
        <v>3.9540000000000002</v>
      </c>
      <c r="E11" s="227">
        <v>3.6760000000000002</v>
      </c>
      <c r="F11" s="227">
        <v>3.1739999999999999</v>
      </c>
      <c r="G11" s="227">
        <v>1.881</v>
      </c>
      <c r="H11" s="227">
        <v>0.51300000000000001</v>
      </c>
      <c r="I11" s="227">
        <v>2.4079999999999999</v>
      </c>
      <c r="J11" s="227">
        <v>1.4450000000000001</v>
      </c>
      <c r="K11" s="227">
        <v>2.1999999999999999E-2</v>
      </c>
      <c r="L11" s="227">
        <v>1.84</v>
      </c>
      <c r="M11" s="227">
        <v>0.70199999999999996</v>
      </c>
      <c r="N11" s="227">
        <v>0.189</v>
      </c>
      <c r="O11" s="227">
        <v>-2.657</v>
      </c>
      <c r="P11" s="241">
        <v>-3.1760000000000002</v>
      </c>
      <c r="Q11" s="241">
        <v>-3.0870000000000002</v>
      </c>
      <c r="R11" s="241">
        <v>-2.0350000000000001</v>
      </c>
      <c r="S11" s="241">
        <v>-1.819</v>
      </c>
      <c r="T11" s="241">
        <v>-1.595</v>
      </c>
      <c r="U11" s="241">
        <v>-3.0369999999999999</v>
      </c>
      <c r="V11" s="228">
        <v>-2.8559999999999999</v>
      </c>
      <c r="W11" s="228">
        <v>-2.6579999999999999</v>
      </c>
      <c r="X11" s="228">
        <v>-2.677</v>
      </c>
      <c r="Y11" s="228">
        <v>-2.6429999999999998</v>
      </c>
      <c r="Z11" s="228">
        <v>-2.609</v>
      </c>
    </row>
    <row r="12" spans="1:26">
      <c r="A12" s="134" t="s">
        <v>67</v>
      </c>
      <c r="B12" s="227">
        <v>-3.464</v>
      </c>
      <c r="C12" s="227">
        <v>-2.75</v>
      </c>
      <c r="D12" s="227">
        <v>-2.2949999999999999</v>
      </c>
      <c r="E12" s="227">
        <v>-0.34699999999999998</v>
      </c>
      <c r="F12" s="227">
        <v>0.34</v>
      </c>
      <c r="G12" s="227">
        <v>1.778</v>
      </c>
      <c r="H12" s="227">
        <v>1.931</v>
      </c>
      <c r="I12" s="227">
        <v>5.6970000000000001</v>
      </c>
      <c r="J12" s="227">
        <v>5.4039999999999999</v>
      </c>
      <c r="K12" s="227">
        <v>8.3000000000000004E-2</v>
      </c>
      <c r="L12" s="227">
        <v>5.0140000000000002</v>
      </c>
      <c r="M12" s="227">
        <v>3.597</v>
      </c>
      <c r="N12" s="227">
        <v>2.5169999999999999</v>
      </c>
      <c r="O12" s="227">
        <v>2.7789999999999999</v>
      </c>
      <c r="P12" s="241">
        <v>4.1879999999999997</v>
      </c>
      <c r="Q12" s="241">
        <v>3.78</v>
      </c>
      <c r="R12" s="241">
        <v>2.4820000000000002</v>
      </c>
      <c r="S12" s="241">
        <v>-0.39300000000000002</v>
      </c>
      <c r="T12" s="241">
        <v>-0.68300000000000005</v>
      </c>
      <c r="U12" s="241">
        <v>-2.6379999999999999</v>
      </c>
      <c r="V12" s="228">
        <v>-1.984</v>
      </c>
      <c r="W12" s="228">
        <v>-2.3319999999999999</v>
      </c>
      <c r="X12" s="228">
        <v>-2.1779999999999999</v>
      </c>
      <c r="Y12" s="228">
        <v>-2.101</v>
      </c>
      <c r="Z12" s="228">
        <v>-1.9790000000000001</v>
      </c>
    </row>
    <row r="13" spans="1:26">
      <c r="A13" s="134" t="s">
        <v>133</v>
      </c>
      <c r="B13" s="227">
        <v>5.1479999999999997</v>
      </c>
      <c r="C13" s="227">
        <v>7.5439999999999996</v>
      </c>
      <c r="D13" s="227">
        <v>8.0559999999999992</v>
      </c>
      <c r="E13" s="227">
        <v>8.1940000000000008</v>
      </c>
      <c r="F13" s="227">
        <v>4.6360000000000001</v>
      </c>
      <c r="G13" s="227">
        <v>5.9550000000000001</v>
      </c>
      <c r="H13" s="227">
        <v>3.2090000000000001</v>
      </c>
      <c r="I13" s="227">
        <v>3.6819999999999999</v>
      </c>
      <c r="J13" s="227">
        <v>3.6960000000000002</v>
      </c>
      <c r="K13" s="227">
        <v>2.0870000000000002</v>
      </c>
      <c r="L13" s="227">
        <v>1.6379999999999999</v>
      </c>
      <c r="M13" s="227">
        <v>1.093</v>
      </c>
      <c r="N13" s="227">
        <v>-1.7390000000000001</v>
      </c>
      <c r="O13" s="227">
        <v>-2.2759999999999998</v>
      </c>
      <c r="P13" s="241">
        <v>-1.946</v>
      </c>
      <c r="Q13" s="241">
        <v>-1.5449999999999999</v>
      </c>
      <c r="R13" s="241">
        <v>-0.71899999999999997</v>
      </c>
      <c r="S13" s="241">
        <v>-0.747</v>
      </c>
      <c r="T13" s="241">
        <v>-0.73</v>
      </c>
      <c r="U13" s="241">
        <v>-1.6040000000000001</v>
      </c>
      <c r="V13" s="228">
        <v>-0.67200000000000004</v>
      </c>
      <c r="W13" s="228">
        <v>-0.52200000000000002</v>
      </c>
      <c r="X13" s="228">
        <v>-0.45200000000000001</v>
      </c>
      <c r="Y13" s="228">
        <v>-0.23</v>
      </c>
      <c r="Z13" s="228">
        <v>2.1999999999999999E-2</v>
      </c>
    </row>
    <row r="14" spans="1:26">
      <c r="A14" s="134" t="s">
        <v>68</v>
      </c>
      <c r="B14" s="227">
        <v>-1.006</v>
      </c>
      <c r="C14" s="227">
        <v>-0.55900000000000005</v>
      </c>
      <c r="D14" s="227">
        <v>0.68799999999999994</v>
      </c>
      <c r="E14" s="227">
        <v>1.2110000000000001</v>
      </c>
      <c r="F14" s="227">
        <v>2.2770000000000001</v>
      </c>
      <c r="G14" s="227">
        <v>-0.34200000000000003</v>
      </c>
      <c r="H14" s="227">
        <v>-1.1870000000000001</v>
      </c>
      <c r="I14" s="227">
        <v>-1.008</v>
      </c>
      <c r="J14" s="227">
        <v>-1.27</v>
      </c>
      <c r="K14" s="227">
        <v>-2.2799999999999998</v>
      </c>
      <c r="L14" s="227">
        <v>-2.8149999999999999</v>
      </c>
      <c r="M14" s="227">
        <v>-2.802</v>
      </c>
      <c r="N14" s="227">
        <v>-4.29</v>
      </c>
      <c r="O14" s="227">
        <v>-4.806</v>
      </c>
      <c r="P14" s="241">
        <v>-1.7370000000000001</v>
      </c>
      <c r="Q14" s="241">
        <v>-1.3140000000000001</v>
      </c>
      <c r="R14" s="241">
        <v>-1.05</v>
      </c>
      <c r="S14" s="241">
        <v>-0.627</v>
      </c>
      <c r="T14" s="241">
        <v>-1.835</v>
      </c>
      <c r="U14" s="241">
        <v>-2.1030000000000002</v>
      </c>
      <c r="V14" s="228">
        <v>-1.9690000000000001</v>
      </c>
      <c r="W14" s="228">
        <v>-2.2970000000000002</v>
      </c>
      <c r="X14" s="228">
        <v>-2.2919999999999998</v>
      </c>
      <c r="Y14" s="228">
        <v>-2.419</v>
      </c>
      <c r="Z14" s="228">
        <v>-2.4300000000000002</v>
      </c>
    </row>
    <row r="15" spans="1:26">
      <c r="A15" s="134" t="s">
        <v>58</v>
      </c>
      <c r="B15" s="227">
        <v>-2.5110000000000001</v>
      </c>
      <c r="C15" s="227">
        <v>-2.4169999999999998</v>
      </c>
      <c r="D15" s="227">
        <v>-2.2469999999999999</v>
      </c>
      <c r="E15" s="227">
        <v>-2.266</v>
      </c>
      <c r="F15" s="227">
        <v>-1.9279999999999999</v>
      </c>
      <c r="G15" s="227">
        <v>-2.3079999999999998</v>
      </c>
      <c r="H15" s="227">
        <v>-2.0369999999999999</v>
      </c>
      <c r="I15" s="227">
        <v>-3.05</v>
      </c>
      <c r="J15" s="227">
        <v>-3.585</v>
      </c>
      <c r="K15" s="227">
        <v>-4.2279999999999998</v>
      </c>
      <c r="L15" s="227">
        <v>-3.5539999999999998</v>
      </c>
      <c r="M15" s="227">
        <v>-3.3780000000000001</v>
      </c>
      <c r="N15" s="227">
        <v>-1.958</v>
      </c>
      <c r="O15" s="227">
        <v>-3.7679999999999998</v>
      </c>
      <c r="P15" s="241">
        <v>-5.149</v>
      </c>
      <c r="Q15" s="241">
        <v>-4.9290000000000003</v>
      </c>
      <c r="R15" s="241">
        <v>-4.9139999999999997</v>
      </c>
      <c r="S15" s="241">
        <v>-5.2190000000000003</v>
      </c>
      <c r="T15" s="241">
        <v>-3.335</v>
      </c>
      <c r="U15" s="241">
        <v>-3.855</v>
      </c>
      <c r="V15" s="228">
        <v>-3.452</v>
      </c>
      <c r="W15" s="228">
        <v>-3.665</v>
      </c>
      <c r="X15" s="228">
        <v>-3.7250000000000001</v>
      </c>
      <c r="Y15" s="228">
        <v>-3.6880000000000002</v>
      </c>
      <c r="Z15" s="228">
        <v>-3.665</v>
      </c>
    </row>
    <row r="16" spans="1:26">
      <c r="A16" s="134" t="s">
        <v>69</v>
      </c>
      <c r="B16" s="227">
        <v>0.24299999999999999</v>
      </c>
      <c r="C16" s="227">
        <v>-0.35</v>
      </c>
      <c r="D16" s="227">
        <v>-0.621</v>
      </c>
      <c r="E16" s="227">
        <v>0.247</v>
      </c>
      <c r="F16" s="227">
        <v>0.49299999999999999</v>
      </c>
      <c r="G16" s="227">
        <v>-9.8000000000000004E-2</v>
      </c>
      <c r="H16" s="227">
        <v>-3.5419999999999998</v>
      </c>
      <c r="I16" s="227">
        <v>-5.351</v>
      </c>
      <c r="J16" s="227">
        <v>-6.5060000000000002</v>
      </c>
      <c r="K16" s="227">
        <v>-6.2389999999999999</v>
      </c>
      <c r="L16" s="227">
        <v>-4.6520000000000001</v>
      </c>
      <c r="M16" s="227">
        <v>-1.1970000000000001</v>
      </c>
      <c r="N16" s="227">
        <v>-1.6459999999999999</v>
      </c>
      <c r="O16" s="227">
        <v>-3.391</v>
      </c>
      <c r="P16" s="241">
        <v>1.5529999999999999</v>
      </c>
      <c r="Q16" s="241">
        <v>1.0760000000000001</v>
      </c>
      <c r="R16" s="241">
        <v>4.4020000000000001</v>
      </c>
      <c r="S16" s="241">
        <v>-4.1909999999999998</v>
      </c>
      <c r="T16" s="241">
        <v>0.49099999999999999</v>
      </c>
      <c r="U16" s="241">
        <v>10.585000000000001</v>
      </c>
      <c r="V16" s="228">
        <v>10.795999999999999</v>
      </c>
      <c r="W16" s="228">
        <v>9.641</v>
      </c>
      <c r="X16" s="228">
        <v>8.5980000000000008</v>
      </c>
      <c r="Y16" s="228">
        <v>7.6639999999999997</v>
      </c>
      <c r="Z16" s="228">
        <v>6.6719999999999997</v>
      </c>
    </row>
    <row r="17" spans="1:26">
      <c r="A17" s="134" t="s">
        <v>70</v>
      </c>
      <c r="B17" s="227">
        <v>-3.2959999999999998</v>
      </c>
      <c r="C17" s="227">
        <v>-4.4009999999999998</v>
      </c>
      <c r="D17" s="227">
        <v>-4.391</v>
      </c>
      <c r="E17" s="227">
        <v>-3.738</v>
      </c>
      <c r="F17" s="227">
        <v>-3.8839999999999999</v>
      </c>
      <c r="G17" s="227">
        <v>-5.5860000000000003</v>
      </c>
      <c r="H17" s="227">
        <v>-7.4939999999999998</v>
      </c>
      <c r="I17" s="227">
        <v>-8.99</v>
      </c>
      <c r="J17" s="227">
        <v>-9.6479999999999997</v>
      </c>
      <c r="K17" s="227">
        <v>-9.25</v>
      </c>
      <c r="L17" s="227">
        <v>-4.2809999999999997</v>
      </c>
      <c r="M17" s="227">
        <v>-3.9220000000000002</v>
      </c>
      <c r="N17" s="227">
        <v>-3.18</v>
      </c>
      <c r="O17" s="227">
        <v>-0.23100000000000001</v>
      </c>
      <c r="P17" s="241">
        <v>1.52</v>
      </c>
      <c r="Q17" s="241">
        <v>1.081</v>
      </c>
      <c r="R17" s="241">
        <v>1.161</v>
      </c>
      <c r="S17" s="241">
        <v>2.2570000000000001</v>
      </c>
      <c r="T17" s="241">
        <v>1.8440000000000001</v>
      </c>
      <c r="U17" s="241">
        <v>0.92200000000000004</v>
      </c>
      <c r="V17" s="228">
        <v>0.91800000000000004</v>
      </c>
      <c r="W17" s="228">
        <v>1.0409999999999999</v>
      </c>
      <c r="X17" s="228">
        <v>1.0489999999999999</v>
      </c>
      <c r="Y17" s="228">
        <v>1.103</v>
      </c>
      <c r="Z17" s="228">
        <v>1.0309999999999999</v>
      </c>
    </row>
    <row r="18" spans="1:26">
      <c r="A18" s="134" t="s">
        <v>71</v>
      </c>
      <c r="B18" s="227">
        <v>-1.3149999999999999</v>
      </c>
      <c r="C18" s="227">
        <v>-1.5049999999999999</v>
      </c>
      <c r="D18" s="227">
        <v>-1.4770000000000001</v>
      </c>
      <c r="E18" s="227">
        <v>-0.89400000000000002</v>
      </c>
      <c r="F18" s="227">
        <v>0.60299999999999998</v>
      </c>
      <c r="G18" s="227">
        <v>1.502</v>
      </c>
      <c r="H18" s="227">
        <v>3.0619999999999998</v>
      </c>
      <c r="I18" s="227">
        <v>4.0860000000000003</v>
      </c>
      <c r="J18" s="227">
        <v>3.1429999999999998</v>
      </c>
      <c r="K18" s="227">
        <v>1.024</v>
      </c>
      <c r="L18" s="227">
        <v>3.254</v>
      </c>
      <c r="M18" s="227">
        <v>3.8530000000000002</v>
      </c>
      <c r="N18" s="227">
        <v>2.1219999999999999</v>
      </c>
      <c r="O18" s="227">
        <v>0.48899999999999999</v>
      </c>
      <c r="P18" s="241">
        <v>2.9390000000000001</v>
      </c>
      <c r="Q18" s="241">
        <v>4.3550000000000004</v>
      </c>
      <c r="R18" s="241">
        <v>5.0289999999999999</v>
      </c>
      <c r="S18" s="241">
        <v>3.613</v>
      </c>
      <c r="T18" s="241">
        <v>2.68</v>
      </c>
      <c r="U18" s="241">
        <v>2.7240000000000002</v>
      </c>
      <c r="V18" s="228">
        <v>2.351</v>
      </c>
      <c r="W18" s="228">
        <v>2.5299999999999998</v>
      </c>
      <c r="X18" s="228">
        <v>2.536</v>
      </c>
      <c r="Y18" s="228">
        <v>2.52</v>
      </c>
      <c r="Z18" s="228">
        <v>2.5379999999999998</v>
      </c>
    </row>
    <row r="19" spans="1:26">
      <c r="A19" s="134" t="s">
        <v>134</v>
      </c>
      <c r="B19" s="227">
        <v>3.9159999999999999</v>
      </c>
      <c r="C19" s="227">
        <v>3.9380000000000002</v>
      </c>
      <c r="D19" s="227">
        <v>4.72</v>
      </c>
      <c r="E19" s="227">
        <v>4.4589999999999996</v>
      </c>
      <c r="F19" s="227">
        <v>5.8689999999999998</v>
      </c>
      <c r="G19" s="227">
        <v>5.9889999999999999</v>
      </c>
      <c r="H19" s="227">
        <v>6.0389999999999997</v>
      </c>
      <c r="I19" s="227">
        <v>8.1950000000000003</v>
      </c>
      <c r="J19" s="227">
        <v>8.1739999999999995</v>
      </c>
      <c r="K19" s="227">
        <v>7.8209999999999997</v>
      </c>
      <c r="L19" s="227">
        <v>5.96</v>
      </c>
      <c r="M19" s="227">
        <v>5.8789999999999996</v>
      </c>
      <c r="N19" s="227">
        <v>5.4770000000000003</v>
      </c>
      <c r="O19" s="227">
        <v>5.5140000000000002</v>
      </c>
      <c r="P19" s="241">
        <v>5.181</v>
      </c>
      <c r="Q19" s="241">
        <v>4.4989999999999997</v>
      </c>
      <c r="R19" s="241">
        <v>4.1029999999999998</v>
      </c>
      <c r="S19" s="241">
        <v>3.7639999999999998</v>
      </c>
      <c r="T19" s="241">
        <v>2.7919999999999998</v>
      </c>
      <c r="U19" s="241">
        <v>1.7230000000000001</v>
      </c>
      <c r="V19" s="228">
        <v>2.8679999999999999</v>
      </c>
      <c r="W19" s="228">
        <v>2.7290000000000001</v>
      </c>
      <c r="X19" s="228">
        <v>2.661</v>
      </c>
      <c r="Y19" s="228">
        <v>2.5910000000000002</v>
      </c>
      <c r="Z19" s="228">
        <v>2.5169999999999999</v>
      </c>
    </row>
    <row r="20" spans="1:26">
      <c r="A20" s="134" t="s">
        <v>59</v>
      </c>
      <c r="B20" s="227">
        <v>1.1259999999999999</v>
      </c>
      <c r="C20" s="227">
        <v>5.6000000000000001E-2</v>
      </c>
      <c r="D20" s="227">
        <v>0.52500000000000002</v>
      </c>
      <c r="E20" s="227">
        <v>-0.27</v>
      </c>
      <c r="F20" s="227">
        <v>-0.60899999999999999</v>
      </c>
      <c r="G20" s="227">
        <v>-0.34699999999999998</v>
      </c>
      <c r="H20" s="227">
        <v>-0.9</v>
      </c>
      <c r="I20" s="227">
        <v>-1.5029999999999999</v>
      </c>
      <c r="J20" s="227">
        <v>-1.39</v>
      </c>
      <c r="K20" s="227">
        <v>-2.8180000000000001</v>
      </c>
      <c r="L20" s="227">
        <v>-1.889</v>
      </c>
      <c r="M20" s="227">
        <v>-3.4119999999999999</v>
      </c>
      <c r="N20" s="227">
        <v>-2.996</v>
      </c>
      <c r="O20" s="227">
        <v>-0.33800000000000002</v>
      </c>
      <c r="P20" s="241">
        <v>0.98799999999999999</v>
      </c>
      <c r="Q20" s="241">
        <v>1.909</v>
      </c>
      <c r="R20" s="241">
        <v>1.3440000000000001</v>
      </c>
      <c r="S20" s="241">
        <v>2.54</v>
      </c>
      <c r="T20" s="241">
        <v>2.597</v>
      </c>
      <c r="U20" s="241">
        <v>2.5070000000000001</v>
      </c>
      <c r="V20" s="228">
        <v>2.8679999999999999</v>
      </c>
      <c r="W20" s="228">
        <v>2.9220000000000002</v>
      </c>
      <c r="X20" s="228">
        <v>2.8279999999999998</v>
      </c>
      <c r="Y20" s="228">
        <v>2.5529999999999999</v>
      </c>
      <c r="Z20" s="228">
        <v>2.2690000000000001</v>
      </c>
    </row>
    <row r="21" spans="1:26">
      <c r="A21" s="134" t="s">
        <v>60</v>
      </c>
      <c r="B21" s="227">
        <v>2.504</v>
      </c>
      <c r="C21" s="227">
        <v>2.673</v>
      </c>
      <c r="D21" s="227">
        <v>2.0030000000000001</v>
      </c>
      <c r="E21" s="227">
        <v>2.6520000000000001</v>
      </c>
      <c r="F21" s="227">
        <v>3.1360000000000001</v>
      </c>
      <c r="G21" s="227">
        <v>3.7810000000000001</v>
      </c>
      <c r="H21" s="227">
        <v>3.5779999999999998</v>
      </c>
      <c r="I21" s="227">
        <v>3.8530000000000002</v>
      </c>
      <c r="J21" s="227">
        <v>4.6980000000000004</v>
      </c>
      <c r="K21" s="227">
        <v>2.831</v>
      </c>
      <c r="L21" s="227">
        <v>2.7770000000000001</v>
      </c>
      <c r="M21" s="227">
        <v>3.8769999999999998</v>
      </c>
      <c r="N21" s="227">
        <v>2.109</v>
      </c>
      <c r="O21" s="227">
        <v>0.96199999999999997</v>
      </c>
      <c r="P21" s="241">
        <v>0.89100000000000001</v>
      </c>
      <c r="Q21" s="241">
        <v>0.75900000000000001</v>
      </c>
      <c r="R21" s="241">
        <v>3.1080000000000001</v>
      </c>
      <c r="S21" s="241">
        <v>4.0170000000000003</v>
      </c>
      <c r="T21" s="241">
        <v>4.1559999999999997</v>
      </c>
      <c r="U21" s="241">
        <v>3.5249999999999999</v>
      </c>
      <c r="V21" s="228">
        <v>3.339</v>
      </c>
      <c r="W21" s="228">
        <v>3.3340000000000001</v>
      </c>
      <c r="X21" s="228">
        <v>3.3450000000000002</v>
      </c>
      <c r="Y21" s="228">
        <v>3.43</v>
      </c>
      <c r="Z21" s="228">
        <v>3.5419999999999998</v>
      </c>
    </row>
    <row r="22" spans="1:26">
      <c r="A22" s="134" t="s">
        <v>72</v>
      </c>
      <c r="B22" s="227">
        <v>0.11899999999999999</v>
      </c>
      <c r="C22" s="227">
        <v>2.496</v>
      </c>
      <c r="D22" s="227">
        <v>2.1230000000000002</v>
      </c>
      <c r="E22" s="227">
        <v>1.6459999999999999</v>
      </c>
      <c r="F22" s="227">
        <v>1.1379999999999999</v>
      </c>
      <c r="G22" s="227">
        <v>2.2629999999999999</v>
      </c>
      <c r="H22" s="227">
        <v>1.841</v>
      </c>
      <c r="I22" s="227">
        <v>1.3620000000000001</v>
      </c>
      <c r="J22" s="227">
        <v>0.75600000000000001</v>
      </c>
      <c r="K22" s="227">
        <v>9.8000000000000004E-2</v>
      </c>
      <c r="L22" s="227">
        <v>-2.94</v>
      </c>
      <c r="M22" s="227">
        <v>-3.601</v>
      </c>
      <c r="N22" s="227">
        <v>-2.7669999999999999</v>
      </c>
      <c r="O22" s="227">
        <v>-3.5950000000000002</v>
      </c>
      <c r="P22" s="241">
        <v>-3.2130000000000001</v>
      </c>
      <c r="Q22" s="241">
        <v>-2.395</v>
      </c>
      <c r="R22" s="241">
        <v>-3.544</v>
      </c>
      <c r="S22" s="241">
        <v>-3.1989999999999998</v>
      </c>
      <c r="T22" s="241">
        <v>-2.8079999999999998</v>
      </c>
      <c r="U22" s="241">
        <v>-2.637</v>
      </c>
      <c r="V22" s="228">
        <v>-1.8759999999999999</v>
      </c>
      <c r="W22" s="228">
        <v>-1.6659999999999999</v>
      </c>
      <c r="X22" s="228">
        <v>-1.6870000000000001</v>
      </c>
      <c r="Y22" s="228">
        <v>-1.653</v>
      </c>
      <c r="Z22" s="228">
        <v>-1.6120000000000001</v>
      </c>
    </row>
    <row r="23" spans="1:26">
      <c r="A23" s="134" t="s">
        <v>73</v>
      </c>
      <c r="B23" s="227">
        <v>0.65300000000000002</v>
      </c>
      <c r="C23" s="227">
        <v>0.84199999999999997</v>
      </c>
      <c r="D23" s="227">
        <v>-1.0669999999999999</v>
      </c>
      <c r="E23" s="227">
        <v>-1.3420000000000001</v>
      </c>
      <c r="F23" s="227">
        <v>-1.0089999999999999</v>
      </c>
      <c r="G23" s="227">
        <v>-0.67400000000000004</v>
      </c>
      <c r="H23" s="227">
        <v>-1.3029999999999999</v>
      </c>
      <c r="I23" s="227">
        <v>-1.8029999999999999</v>
      </c>
      <c r="J23" s="227">
        <v>-2.9239999999999999</v>
      </c>
      <c r="K23" s="227">
        <v>-2.669</v>
      </c>
      <c r="L23" s="227">
        <v>-1.9990000000000001</v>
      </c>
      <c r="M23" s="227">
        <v>-3.0529999999999999</v>
      </c>
      <c r="N23" s="227">
        <v>-2.931</v>
      </c>
      <c r="O23" s="227">
        <v>-3.069</v>
      </c>
      <c r="P23" s="241">
        <v>-3.274</v>
      </c>
      <c r="Q23" s="241">
        <v>-5.1840000000000002</v>
      </c>
      <c r="R23" s="241">
        <v>-6.3250000000000002</v>
      </c>
      <c r="S23" s="241">
        <v>-4.258</v>
      </c>
      <c r="T23" s="241">
        <v>-3.2650000000000001</v>
      </c>
      <c r="U23" s="241">
        <v>-3.952</v>
      </c>
      <c r="V23" s="228">
        <v>-4.2329999999999997</v>
      </c>
      <c r="W23" s="228">
        <v>-3.9830000000000001</v>
      </c>
      <c r="X23" s="228">
        <v>-3.7839999999999998</v>
      </c>
      <c r="Y23" s="228">
        <v>-3.5840000000000001</v>
      </c>
      <c r="Z23" s="228">
        <v>-3.609</v>
      </c>
    </row>
    <row r="24" spans="1:26">
      <c r="A24" s="134" t="s">
        <v>188</v>
      </c>
      <c r="B24" s="227">
        <v>4.3449999999999998</v>
      </c>
      <c r="C24" s="227">
        <v>1.7669999999999999</v>
      </c>
      <c r="D24" s="227">
        <v>0.39500000000000002</v>
      </c>
      <c r="E24" s="227">
        <v>0.64800000000000002</v>
      </c>
      <c r="F24" s="227">
        <v>1.609</v>
      </c>
      <c r="G24" s="227">
        <v>3.6930000000000001</v>
      </c>
      <c r="H24" s="227">
        <v>1.306</v>
      </c>
      <c r="I24" s="227">
        <v>0.19900000000000001</v>
      </c>
      <c r="J24" s="227">
        <v>0.89300000000000002</v>
      </c>
      <c r="K24" s="227">
        <v>0.16700000000000001</v>
      </c>
      <c r="L24" s="227">
        <v>3.5059999999999998</v>
      </c>
      <c r="M24" s="227">
        <v>2.4430000000000001</v>
      </c>
      <c r="N24" s="227">
        <v>1.3280000000000001</v>
      </c>
      <c r="O24" s="227">
        <v>3.8159999999999998</v>
      </c>
      <c r="P24" s="241">
        <v>5.6360000000000001</v>
      </c>
      <c r="Q24" s="241">
        <v>5.5940000000000003</v>
      </c>
      <c r="R24" s="241">
        <v>7.1719999999999997</v>
      </c>
      <c r="S24" s="241">
        <v>6.5259999999999998</v>
      </c>
      <c r="T24" s="241">
        <v>4.633</v>
      </c>
      <c r="U24" s="241">
        <v>4.4409999999999998</v>
      </c>
      <c r="V24" s="228">
        <v>3.24</v>
      </c>
      <c r="W24" s="228">
        <v>2.8530000000000002</v>
      </c>
      <c r="X24" s="228">
        <v>2.9079999999999999</v>
      </c>
      <c r="Y24" s="228">
        <v>2.875</v>
      </c>
      <c r="Z24" s="228">
        <v>2.919</v>
      </c>
    </row>
    <row r="25" spans="1:26">
      <c r="A25" s="134" t="s">
        <v>74</v>
      </c>
      <c r="B25" s="227">
        <v>10.728</v>
      </c>
      <c r="C25" s="227">
        <v>12.603</v>
      </c>
      <c r="D25" s="227">
        <v>8.3130000000000006</v>
      </c>
      <c r="E25" s="227">
        <v>9.3330000000000002</v>
      </c>
      <c r="F25" s="227">
        <v>6.48</v>
      </c>
      <c r="G25" s="227">
        <v>11.802</v>
      </c>
      <c r="H25" s="227">
        <v>10.984999999999999</v>
      </c>
      <c r="I25" s="227">
        <v>9.9030000000000005</v>
      </c>
      <c r="J25" s="227">
        <v>9.7370000000000001</v>
      </c>
      <c r="K25" s="227">
        <v>7.5739999999999998</v>
      </c>
      <c r="L25" s="227">
        <v>7.21</v>
      </c>
      <c r="M25" s="227">
        <v>6.67</v>
      </c>
      <c r="N25" s="227">
        <v>6.0469999999999997</v>
      </c>
      <c r="O25" s="227">
        <v>5.633</v>
      </c>
      <c r="P25" s="241">
        <v>5.4169999999999998</v>
      </c>
      <c r="Q25" s="241">
        <v>5.16</v>
      </c>
      <c r="R25" s="241">
        <v>5.1239999999999997</v>
      </c>
      <c r="S25" s="241">
        <v>5.056</v>
      </c>
      <c r="T25" s="241">
        <v>4.984</v>
      </c>
      <c r="U25" s="241">
        <v>4.7389999999999999</v>
      </c>
      <c r="V25" s="228">
        <v>4.4909999999999997</v>
      </c>
      <c r="W25" s="228">
        <v>4.4820000000000002</v>
      </c>
      <c r="X25" s="228">
        <v>4.4509999999999996</v>
      </c>
      <c r="Y25" s="228">
        <v>4.4939999999999998</v>
      </c>
      <c r="Z25" s="228">
        <v>4.4560000000000004</v>
      </c>
    </row>
    <row r="26" spans="1:26">
      <c r="A26" s="134" t="s">
        <v>52</v>
      </c>
      <c r="B26" s="227">
        <v>-7.8739999999999997</v>
      </c>
      <c r="C26" s="227">
        <v>-8.4870000000000001</v>
      </c>
      <c r="D26" s="227">
        <v>-5.8170000000000002</v>
      </c>
      <c r="E26" s="227">
        <v>-6.3330000000000002</v>
      </c>
      <c r="F26" s="227">
        <v>-7.9829999999999997</v>
      </c>
      <c r="G26" s="227">
        <v>-8.5329999999999995</v>
      </c>
      <c r="H26" s="227">
        <v>-6.3049999999999997</v>
      </c>
      <c r="I26" s="227">
        <v>-6.5620000000000003</v>
      </c>
      <c r="J26" s="227">
        <v>-6.6820000000000004</v>
      </c>
      <c r="K26" s="227">
        <v>-6.7629999999999999</v>
      </c>
      <c r="L26" s="227">
        <v>-0.95499999999999996</v>
      </c>
      <c r="M26" s="227">
        <v>9.9000000000000005E-2</v>
      </c>
      <c r="N26" s="227">
        <v>0.437</v>
      </c>
      <c r="O26" s="227">
        <v>1.4710000000000001</v>
      </c>
      <c r="P26" s="241">
        <v>3.6190000000000002</v>
      </c>
      <c r="Q26" s="241">
        <v>1.292</v>
      </c>
      <c r="R26" s="241">
        <v>2.387</v>
      </c>
      <c r="S26" s="241">
        <v>4.5739999999999998</v>
      </c>
      <c r="T26" s="241">
        <v>2.286</v>
      </c>
      <c r="U26" s="241">
        <v>-0.52600000000000002</v>
      </c>
      <c r="V26" s="228">
        <v>-0.93700000000000006</v>
      </c>
      <c r="W26" s="228">
        <v>-0.56399999999999995</v>
      </c>
      <c r="X26" s="228">
        <v>-0.496</v>
      </c>
      <c r="Y26" s="228">
        <v>-0.33300000000000002</v>
      </c>
      <c r="Z26" s="228">
        <v>-0.184</v>
      </c>
    </row>
    <row r="27" spans="1:26">
      <c r="A27" s="134" t="s">
        <v>53</v>
      </c>
      <c r="B27" s="227">
        <v>14.621</v>
      </c>
      <c r="C27" s="227">
        <v>8.3089999999999993</v>
      </c>
      <c r="D27" s="227">
        <v>7.2110000000000003</v>
      </c>
      <c r="E27" s="227">
        <v>6.5460000000000003</v>
      </c>
      <c r="F27" s="227">
        <v>11.148999999999999</v>
      </c>
      <c r="G27" s="227">
        <v>11.099</v>
      </c>
      <c r="H27" s="227">
        <v>13.763999999999999</v>
      </c>
      <c r="I27" s="227">
        <v>15.362</v>
      </c>
      <c r="J27" s="227">
        <v>14.663</v>
      </c>
      <c r="K27" s="227">
        <v>16.295000000000002</v>
      </c>
      <c r="L27" s="227">
        <v>14.829000000000001</v>
      </c>
      <c r="M27" s="227">
        <v>9.9410000000000007</v>
      </c>
      <c r="N27" s="227">
        <v>10.741</v>
      </c>
      <c r="O27" s="227">
        <v>5.0940000000000003</v>
      </c>
      <c r="P27" s="241">
        <v>3.4350000000000001</v>
      </c>
      <c r="Q27" s="241">
        <v>4.327</v>
      </c>
      <c r="R27" s="241">
        <v>2.9870000000000001</v>
      </c>
      <c r="S27" s="241">
        <v>2.3929999999999998</v>
      </c>
      <c r="T27" s="241">
        <v>2.7919999999999998</v>
      </c>
      <c r="U27" s="241">
        <v>2.0979999999999999</v>
      </c>
      <c r="V27" s="228">
        <v>3.133</v>
      </c>
      <c r="W27" s="228">
        <v>1.901</v>
      </c>
      <c r="X27" s="228">
        <v>1.885</v>
      </c>
      <c r="Y27" s="228">
        <v>1.6519999999999999</v>
      </c>
      <c r="Z27" s="228">
        <v>1.2909999999999999</v>
      </c>
    </row>
    <row r="28" spans="1:26">
      <c r="A28" s="134" t="s">
        <v>75</v>
      </c>
      <c r="B28" s="227">
        <v>-2.3370000000000002</v>
      </c>
      <c r="C28" s="227">
        <v>-2.6520000000000001</v>
      </c>
      <c r="D28" s="227">
        <v>-2.3140000000000001</v>
      </c>
      <c r="E28" s="227">
        <v>-1.726</v>
      </c>
      <c r="F28" s="227">
        <v>-0.76400000000000001</v>
      </c>
      <c r="G28" s="227">
        <v>-0.71499999999999997</v>
      </c>
      <c r="H28" s="227">
        <v>-0.877</v>
      </c>
      <c r="I28" s="227">
        <v>-0.35199999999999998</v>
      </c>
      <c r="J28" s="227">
        <v>-0.94</v>
      </c>
      <c r="K28" s="227">
        <v>-1.5109999999999999</v>
      </c>
      <c r="L28" s="227">
        <v>-0.86199999999999999</v>
      </c>
      <c r="M28" s="227">
        <v>-0.45400000000000001</v>
      </c>
      <c r="N28" s="227">
        <v>-1.0009999999999999</v>
      </c>
      <c r="O28" s="227">
        <v>-1.5469999999999999</v>
      </c>
      <c r="P28" s="241">
        <v>-2.4620000000000002</v>
      </c>
      <c r="Q28" s="241">
        <v>-1.8979999999999999</v>
      </c>
      <c r="R28" s="241">
        <v>-2.6379999999999999</v>
      </c>
      <c r="S28" s="241">
        <v>-2.2490000000000001</v>
      </c>
      <c r="T28" s="241">
        <v>-1.738</v>
      </c>
      <c r="U28" s="241">
        <v>-1.8</v>
      </c>
      <c r="V28" s="228">
        <v>-1.18</v>
      </c>
      <c r="W28" s="228">
        <v>-1.609</v>
      </c>
      <c r="X28" s="228">
        <v>-1.6919999999999999</v>
      </c>
      <c r="Y28" s="228">
        <v>-1.841</v>
      </c>
      <c r="Z28" s="228">
        <v>-1.91</v>
      </c>
    </row>
    <row r="29" spans="1:26">
      <c r="A29" s="134" t="s">
        <v>76</v>
      </c>
      <c r="B29" s="227">
        <v>-1.8140000000000001</v>
      </c>
      <c r="C29" s="227">
        <v>-1.1100000000000001</v>
      </c>
      <c r="D29" s="227">
        <v>-3.3000000000000002E-2</v>
      </c>
      <c r="E29" s="227">
        <v>0.68</v>
      </c>
      <c r="F29" s="227">
        <v>2.2810000000000001</v>
      </c>
      <c r="G29" s="227">
        <v>4.125</v>
      </c>
      <c r="H29" s="227">
        <v>3.0920000000000001</v>
      </c>
      <c r="I29" s="227">
        <v>1.552</v>
      </c>
      <c r="J29" s="227">
        <v>1.6559999999999999</v>
      </c>
      <c r="K29" s="227">
        <v>0.52</v>
      </c>
      <c r="L29" s="227">
        <v>-2.2309999999999999</v>
      </c>
      <c r="M29" s="227">
        <v>-1.877</v>
      </c>
      <c r="N29" s="227">
        <v>-2.4569999999999999</v>
      </c>
      <c r="O29" s="227">
        <v>-3.64</v>
      </c>
      <c r="P29" s="241">
        <v>-2.2189999999999999</v>
      </c>
      <c r="Q29" s="241">
        <v>-0.89900000000000002</v>
      </c>
      <c r="R29" s="241">
        <v>-3.657</v>
      </c>
      <c r="S29" s="241">
        <v>-5.9649999999999999</v>
      </c>
      <c r="T29" s="241">
        <v>-6.0860000000000003</v>
      </c>
      <c r="U29" s="241">
        <v>-2.3889999999999998</v>
      </c>
      <c r="V29" s="228">
        <v>-3.077</v>
      </c>
      <c r="W29" s="228">
        <v>-2.8010000000000002</v>
      </c>
      <c r="X29" s="228">
        <v>-2.3250000000000002</v>
      </c>
      <c r="Y29" s="228">
        <v>-2.1280000000000001</v>
      </c>
      <c r="Z29" s="228">
        <v>-2.024</v>
      </c>
    </row>
    <row r="30" spans="1:26">
      <c r="A30" s="134" t="s">
        <v>78</v>
      </c>
      <c r="B30" s="227">
        <v>-2.8330000000000002</v>
      </c>
      <c r="C30" s="227">
        <v>-3.0640000000000001</v>
      </c>
      <c r="D30" s="227">
        <v>-2.3479999999999999</v>
      </c>
      <c r="E30" s="227">
        <v>-2.0310000000000001</v>
      </c>
      <c r="F30" s="227">
        <v>-1.589</v>
      </c>
      <c r="G30" s="227">
        <v>9.8000000000000004E-2</v>
      </c>
      <c r="H30" s="227">
        <v>1.5649999999999999</v>
      </c>
      <c r="I30" s="227">
        <v>3.331</v>
      </c>
      <c r="J30" s="227">
        <v>1.4890000000000001</v>
      </c>
      <c r="K30" s="227">
        <v>-4.3410000000000002</v>
      </c>
      <c r="L30" s="227">
        <v>-0.52100000000000002</v>
      </c>
      <c r="M30" s="227">
        <v>-2.3919999999999999</v>
      </c>
      <c r="N30" s="227">
        <v>-1.974</v>
      </c>
      <c r="O30" s="227">
        <v>-3.1560000000000001</v>
      </c>
      <c r="P30" s="241">
        <v>-5.1360000000000001</v>
      </c>
      <c r="Q30" s="241">
        <v>-4.4889999999999999</v>
      </c>
      <c r="R30" s="241">
        <v>-4.9779999999999998</v>
      </c>
      <c r="S30" s="241">
        <v>-2.6040000000000001</v>
      </c>
      <c r="T30" s="241">
        <v>-1.2450000000000001</v>
      </c>
      <c r="U30" s="241">
        <v>-1.595</v>
      </c>
      <c r="V30" s="228">
        <v>-1.93</v>
      </c>
      <c r="W30" s="228">
        <v>-1.9850000000000001</v>
      </c>
      <c r="X30" s="228">
        <v>-1.8460000000000001</v>
      </c>
      <c r="Y30" s="228">
        <v>-1.843</v>
      </c>
      <c r="Z30" s="228">
        <v>-1.7849999999999999</v>
      </c>
    </row>
    <row r="31" spans="1:26">
      <c r="A31" s="134" t="s">
        <v>135</v>
      </c>
      <c r="B31" s="227">
        <v>-7.4420000000000002</v>
      </c>
      <c r="C31" s="227">
        <v>-6.0389999999999997</v>
      </c>
      <c r="D31" s="227">
        <v>-3.1219999999999999</v>
      </c>
      <c r="E31" s="227">
        <v>-2.79</v>
      </c>
      <c r="F31" s="227">
        <v>-2.516</v>
      </c>
      <c r="G31" s="227">
        <v>-5.4180000000000001</v>
      </c>
      <c r="H31" s="227">
        <v>-2.5990000000000002</v>
      </c>
      <c r="I31" s="227">
        <v>-4.024</v>
      </c>
      <c r="J31" s="227">
        <v>-6.3840000000000003</v>
      </c>
      <c r="K31" s="227">
        <v>-6.7089999999999996</v>
      </c>
      <c r="L31" s="227">
        <v>-4.0579999999999998</v>
      </c>
      <c r="M31" s="227">
        <v>-5.4</v>
      </c>
      <c r="N31" s="227">
        <v>-5.1760000000000002</v>
      </c>
      <c r="O31" s="227">
        <v>-3.7149999999999999</v>
      </c>
      <c r="P31" s="241">
        <v>-1.286</v>
      </c>
      <c r="Q31" s="241">
        <v>-2.0990000000000002</v>
      </c>
      <c r="R31" s="241">
        <v>-0.55700000000000005</v>
      </c>
      <c r="S31" s="241">
        <v>-0.52100000000000002</v>
      </c>
      <c r="T31" s="241">
        <v>0.114</v>
      </c>
      <c r="U31" s="241">
        <v>-0.56000000000000005</v>
      </c>
      <c r="V31" s="228">
        <v>-0.85799999999999998</v>
      </c>
      <c r="W31" s="228">
        <v>-1.1279999999999999</v>
      </c>
      <c r="X31" s="228">
        <v>-1.57</v>
      </c>
      <c r="Y31" s="228">
        <v>-1.7450000000000001</v>
      </c>
      <c r="Z31" s="228">
        <v>-1.968</v>
      </c>
    </row>
    <row r="32" spans="1:26">
      <c r="A32" s="134" t="s">
        <v>197</v>
      </c>
      <c r="B32" s="227">
        <v>10.875</v>
      </c>
      <c r="C32" s="227">
        <v>16.295999999999999</v>
      </c>
      <c r="D32" s="227">
        <v>9.7469999999999999</v>
      </c>
      <c r="E32" s="227">
        <v>7.4139999999999997</v>
      </c>
      <c r="F32" s="227">
        <v>7.1769999999999996</v>
      </c>
      <c r="G32" s="227">
        <v>9.2379999999999995</v>
      </c>
      <c r="H32" s="227">
        <v>10.303000000000001</v>
      </c>
      <c r="I32" s="227">
        <v>8.6950000000000003</v>
      </c>
      <c r="J32" s="227">
        <v>5.18</v>
      </c>
      <c r="K32" s="227">
        <v>5.8339999999999996</v>
      </c>
      <c r="L32" s="227">
        <v>3.8530000000000002</v>
      </c>
      <c r="M32" s="227">
        <v>4.1239999999999997</v>
      </c>
      <c r="N32" s="227">
        <v>4.75</v>
      </c>
      <c r="O32" s="227">
        <v>3.2559999999999998</v>
      </c>
      <c r="P32" s="241">
        <v>1.458</v>
      </c>
      <c r="Q32" s="241">
        <v>2.794</v>
      </c>
      <c r="R32" s="241">
        <v>4.9950000000000001</v>
      </c>
      <c r="S32" s="241">
        <v>1.911</v>
      </c>
      <c r="T32" s="241">
        <v>2.0529999999999999</v>
      </c>
      <c r="U32" s="241">
        <v>6.8460000000000001</v>
      </c>
      <c r="V32" s="228">
        <v>5.7329999999999997</v>
      </c>
      <c r="W32" s="228">
        <v>3.9180000000000001</v>
      </c>
      <c r="X32" s="228">
        <v>3.44</v>
      </c>
      <c r="Y32" s="228">
        <v>3.282</v>
      </c>
      <c r="Z32" s="228">
        <v>3.23</v>
      </c>
    </row>
    <row r="33" spans="1:26">
      <c r="A33" s="134" t="s">
        <v>79</v>
      </c>
      <c r="B33" s="227">
        <v>-3.6240000000000001</v>
      </c>
      <c r="C33" s="227">
        <v>-5.5039999999999996</v>
      </c>
      <c r="D33" s="227">
        <v>-0.96299999999999997</v>
      </c>
      <c r="E33" s="227">
        <v>-1.204</v>
      </c>
      <c r="F33" s="227">
        <v>-0.34</v>
      </c>
      <c r="G33" s="227">
        <v>-2.74</v>
      </c>
      <c r="H33" s="227">
        <v>-2.1669999999999998</v>
      </c>
      <c r="I33" s="227">
        <v>-4.6340000000000003</v>
      </c>
      <c r="J33" s="227">
        <v>-3.7810000000000001</v>
      </c>
      <c r="K33" s="227">
        <v>-8.3360000000000003</v>
      </c>
      <c r="L33" s="227">
        <v>-0.44700000000000001</v>
      </c>
      <c r="M33" s="227">
        <v>-1.8959999999999999</v>
      </c>
      <c r="N33" s="227">
        <v>-7.07</v>
      </c>
      <c r="O33" s="227">
        <v>-5.8209999999999997</v>
      </c>
      <c r="P33" s="241">
        <v>-3.419</v>
      </c>
      <c r="Q33" s="241">
        <v>-2.5049999999999999</v>
      </c>
      <c r="R33" s="241">
        <v>-2.3370000000000002</v>
      </c>
      <c r="S33" s="241">
        <v>-2.1150000000000002</v>
      </c>
      <c r="T33" s="241">
        <v>-2.6230000000000002</v>
      </c>
      <c r="U33" s="241">
        <v>-3.165</v>
      </c>
      <c r="V33" s="228">
        <v>-2.6360000000000001</v>
      </c>
      <c r="W33" s="228">
        <v>-2.8159999999999998</v>
      </c>
      <c r="X33" s="228">
        <v>-2.5470000000000002</v>
      </c>
      <c r="Y33" s="228">
        <v>-2.3170000000000002</v>
      </c>
      <c r="Z33" s="228">
        <v>-2.1579999999999999</v>
      </c>
    </row>
    <row r="34" spans="1:26">
      <c r="A34" s="134" t="s">
        <v>80</v>
      </c>
      <c r="B34" s="227">
        <v>0.13400000000000001</v>
      </c>
      <c r="C34" s="227">
        <v>-1.149</v>
      </c>
      <c r="D34" s="227">
        <v>-1.6160000000000001</v>
      </c>
      <c r="E34" s="227">
        <v>-0.83599999999999997</v>
      </c>
      <c r="F34" s="227">
        <v>-0.19800000000000001</v>
      </c>
      <c r="G34" s="227">
        <v>3.04</v>
      </c>
      <c r="H34" s="227">
        <v>1.7110000000000001</v>
      </c>
      <c r="I34" s="227">
        <v>4.5919999999999996</v>
      </c>
      <c r="J34" s="227">
        <v>4.32</v>
      </c>
      <c r="K34" s="227">
        <v>-3.88</v>
      </c>
      <c r="L34" s="227">
        <v>1.921</v>
      </c>
      <c r="M34" s="227">
        <v>1.444</v>
      </c>
      <c r="N34" s="227">
        <v>-1.651</v>
      </c>
      <c r="O34" s="227">
        <v>-3.9169999999999998</v>
      </c>
      <c r="P34" s="241">
        <v>-4.0510000000000002</v>
      </c>
      <c r="Q34" s="241">
        <v>-1.6779999999999999</v>
      </c>
      <c r="R34" s="241">
        <v>-2.3439999999999999</v>
      </c>
      <c r="S34" s="241">
        <v>-1.583</v>
      </c>
      <c r="T34" s="241">
        <v>-2.1469999999999998</v>
      </c>
      <c r="U34" s="241">
        <v>-3.081</v>
      </c>
      <c r="V34" s="228">
        <v>-3.4569999999999999</v>
      </c>
      <c r="W34" s="228">
        <v>-2.9449999999999998</v>
      </c>
      <c r="X34" s="228">
        <v>-2.4689999999999999</v>
      </c>
      <c r="Y34" s="228">
        <v>-2.1819999999999999</v>
      </c>
      <c r="Z34" s="228">
        <v>-1.96</v>
      </c>
    </row>
    <row r="35" spans="1:26">
      <c r="A35" s="134" t="s">
        <v>81</v>
      </c>
      <c r="B35" s="227">
        <v>9.8109999999999999</v>
      </c>
      <c r="C35" s="227">
        <v>7.3680000000000003</v>
      </c>
      <c r="D35" s="227">
        <v>4.24</v>
      </c>
      <c r="E35" s="227">
        <v>3.4660000000000002</v>
      </c>
      <c r="F35" s="227">
        <v>3.1339999999999999</v>
      </c>
      <c r="G35" s="227">
        <v>1.5960000000000001</v>
      </c>
      <c r="H35" s="227">
        <v>-4.0359999999999996</v>
      </c>
      <c r="I35" s="227">
        <v>1.044</v>
      </c>
      <c r="J35" s="227">
        <v>5.9269999999999996</v>
      </c>
      <c r="K35" s="227">
        <v>0.31900000000000001</v>
      </c>
      <c r="L35" s="227">
        <v>7.8769999999999998</v>
      </c>
      <c r="M35" s="227">
        <v>3.367</v>
      </c>
      <c r="N35" s="227">
        <v>2.5419999999999998</v>
      </c>
      <c r="O35" s="227">
        <v>-1.232</v>
      </c>
      <c r="P35" s="241">
        <v>-2.1019999999999999</v>
      </c>
      <c r="Q35" s="241">
        <v>2.8580000000000001</v>
      </c>
      <c r="R35" s="241">
        <v>6.9160000000000004</v>
      </c>
      <c r="S35" s="241">
        <v>10.532999999999999</v>
      </c>
      <c r="T35" s="241">
        <v>9.6790000000000003</v>
      </c>
      <c r="U35" s="241">
        <v>6.4139999999999997</v>
      </c>
      <c r="V35" s="228">
        <v>6.0129999999999999</v>
      </c>
      <c r="W35" s="228">
        <v>5.4009999999999998</v>
      </c>
      <c r="X35" s="228">
        <v>4.8760000000000003</v>
      </c>
      <c r="Y35" s="228">
        <v>4.4489999999999998</v>
      </c>
      <c r="Z35" s="228">
        <v>3.8650000000000002</v>
      </c>
    </row>
    <row r="36" spans="1:26" s="74" customFormat="1">
      <c r="A36" s="165" t="s">
        <v>199</v>
      </c>
      <c r="B36" s="229">
        <v>-0.36099999999999999</v>
      </c>
      <c r="C36" s="229">
        <v>-3.633</v>
      </c>
      <c r="D36" s="229">
        <v>1.877</v>
      </c>
      <c r="E36" s="229">
        <v>-0.26300000000000001</v>
      </c>
      <c r="F36" s="229">
        <v>-2.4220000000000002</v>
      </c>
      <c r="G36" s="229">
        <v>-3.5070000000000001</v>
      </c>
      <c r="H36" s="229">
        <v>-4.1859999999999999</v>
      </c>
      <c r="I36" s="229">
        <v>-5.6589999999999998</v>
      </c>
      <c r="J36" s="229">
        <v>-5.4740000000000002</v>
      </c>
      <c r="K36" s="229">
        <v>-5.1559999999999997</v>
      </c>
      <c r="L36" s="229">
        <v>-1.762</v>
      </c>
      <c r="M36" s="229">
        <v>-5.7770000000000001</v>
      </c>
      <c r="N36" s="229">
        <v>-8.9369999999999994</v>
      </c>
      <c r="O36" s="229">
        <v>-5.49</v>
      </c>
      <c r="P36" s="242">
        <v>-6.6970000000000001</v>
      </c>
      <c r="Q36" s="242">
        <v>-4.6689999999999996</v>
      </c>
      <c r="R36" s="242">
        <v>-3.74</v>
      </c>
      <c r="S36" s="242">
        <v>-3.8380000000000001</v>
      </c>
      <c r="T36" s="242">
        <v>-5.5529999999999999</v>
      </c>
      <c r="U36" s="242">
        <v>-3.5329999999999999</v>
      </c>
      <c r="V36" s="230">
        <v>-0.59</v>
      </c>
      <c r="W36" s="230">
        <v>-0.88100000000000001</v>
      </c>
      <c r="X36" s="230">
        <v>-1.393</v>
      </c>
      <c r="Y36" s="230">
        <v>-1.8</v>
      </c>
      <c r="Z36" s="230">
        <v>-1.931</v>
      </c>
    </row>
    <row r="37" spans="1:26">
      <c r="A37" s="134" t="s">
        <v>82</v>
      </c>
      <c r="B37" s="227">
        <v>-3.5790000000000002</v>
      </c>
      <c r="C37" s="227">
        <v>-5.9269999999999996</v>
      </c>
      <c r="D37" s="227">
        <v>-6.8869999999999996</v>
      </c>
      <c r="E37" s="227">
        <v>-6.2539999999999996</v>
      </c>
      <c r="F37" s="227">
        <v>-6.2960000000000003</v>
      </c>
      <c r="G37" s="227">
        <v>-5.532</v>
      </c>
      <c r="H37" s="227">
        <v>-7.3470000000000004</v>
      </c>
      <c r="I37" s="227">
        <v>-10.86</v>
      </c>
      <c r="J37" s="227">
        <v>-13.920999999999999</v>
      </c>
      <c r="K37" s="227">
        <v>-14.481</v>
      </c>
      <c r="L37" s="227">
        <v>-10.87</v>
      </c>
      <c r="M37" s="227">
        <v>-9.9570000000000007</v>
      </c>
      <c r="N37" s="227">
        <v>-9.9659999999999993</v>
      </c>
      <c r="O37" s="227">
        <v>-2.4340000000000002</v>
      </c>
      <c r="P37" s="241">
        <v>-2.5499999999999998</v>
      </c>
      <c r="Q37" s="241">
        <v>-2.3450000000000002</v>
      </c>
      <c r="R37" s="241">
        <v>-1.496</v>
      </c>
      <c r="S37" s="241">
        <v>-2.3460000000000001</v>
      </c>
      <c r="T37" s="241">
        <v>-2.39</v>
      </c>
      <c r="U37" s="241">
        <v>-3.528</v>
      </c>
      <c r="V37" s="228">
        <v>-3.0070000000000001</v>
      </c>
      <c r="W37" s="228">
        <v>-3.306</v>
      </c>
      <c r="X37" s="228">
        <v>-3.6160000000000001</v>
      </c>
      <c r="Y37" s="228">
        <v>-3.6819999999999999</v>
      </c>
      <c r="Z37" s="228">
        <v>-4.3319999999999999</v>
      </c>
    </row>
    <row r="38" spans="1:26">
      <c r="A38" s="91" t="s">
        <v>205</v>
      </c>
      <c r="B38" s="92"/>
      <c r="C38" s="92"/>
      <c r="D38" s="92"/>
      <c r="E38" s="92"/>
      <c r="F38" s="92"/>
      <c r="G38" s="92"/>
      <c r="H38" s="92"/>
      <c r="I38" s="92"/>
      <c r="J38" s="92"/>
    </row>
    <row r="39" spans="1:26">
      <c r="A39" s="473" t="s">
        <v>210</v>
      </c>
      <c r="B39" s="473"/>
      <c r="C39" s="473"/>
      <c r="D39" s="473"/>
      <c r="E39" s="473"/>
      <c r="F39" s="473"/>
      <c r="G39" s="473"/>
      <c r="H39" s="473"/>
      <c r="I39" s="473"/>
      <c r="J39" s="473"/>
      <c r="K39" s="473"/>
      <c r="L39" s="473"/>
      <c r="M39" s="473"/>
      <c r="N39" s="473"/>
      <c r="O39" s="473"/>
      <c r="P39" s="473"/>
      <c r="Q39" s="473"/>
      <c r="R39" s="473"/>
      <c r="S39" s="473"/>
    </row>
    <row r="40" spans="1:26" ht="13.5" customHeight="1">
      <c r="A40" s="454" t="s">
        <v>372</v>
      </c>
      <c r="B40" s="454"/>
      <c r="C40" s="454"/>
      <c r="D40" s="454"/>
      <c r="E40" s="454"/>
      <c r="F40" s="454"/>
      <c r="G40" s="454"/>
      <c r="H40" s="454"/>
      <c r="I40" s="454"/>
      <c r="J40" s="454"/>
      <c r="K40" s="454"/>
      <c r="L40" s="454"/>
      <c r="M40" s="454"/>
      <c r="N40" s="454"/>
      <c r="O40" s="454"/>
      <c r="P40" s="454"/>
      <c r="Q40" s="454"/>
      <c r="R40" s="454"/>
      <c r="S40" s="454"/>
      <c r="T40" s="454"/>
      <c r="U40" s="454"/>
      <c r="V40" s="454"/>
      <c r="W40" s="454"/>
      <c r="X40" s="454"/>
      <c r="Y40" s="454"/>
      <c r="Z40" s="454"/>
    </row>
    <row r="41" spans="1:26">
      <c r="A41" s="49"/>
      <c r="B41" s="49"/>
      <c r="C41" s="49"/>
      <c r="D41" s="49"/>
      <c r="E41" s="49"/>
      <c r="F41" s="49"/>
      <c r="G41" s="49"/>
      <c r="H41" s="49"/>
      <c r="I41" s="49"/>
      <c r="J41" s="49"/>
    </row>
    <row r="42" spans="1:26">
      <c r="A42" s="101" t="s">
        <v>217</v>
      </c>
      <c r="B42" s="49"/>
      <c r="C42" s="49"/>
      <c r="D42" s="49"/>
      <c r="E42" s="49"/>
      <c r="F42" s="49"/>
      <c r="G42" s="49"/>
      <c r="H42" s="49"/>
      <c r="I42" s="49"/>
      <c r="J42" s="49"/>
    </row>
    <row r="43" spans="1:26">
      <c r="A43" s="49"/>
      <c r="B43" s="49"/>
      <c r="C43" s="49"/>
      <c r="D43" s="49"/>
      <c r="E43" s="49"/>
      <c r="F43" s="49"/>
      <c r="G43" s="49"/>
      <c r="H43" s="49"/>
      <c r="I43" s="49"/>
      <c r="J43" s="49"/>
    </row>
    <row r="44" spans="1:26">
      <c r="A44" s="49"/>
      <c r="B44" s="49"/>
      <c r="C44" s="49"/>
      <c r="D44" s="49"/>
      <c r="E44" s="49"/>
      <c r="F44" s="49"/>
      <c r="G44" s="49"/>
      <c r="H44" s="49"/>
      <c r="I44" s="49"/>
      <c r="J44" s="49"/>
    </row>
    <row r="45" spans="1:26">
      <c r="A45" s="49"/>
      <c r="B45" s="49"/>
      <c r="C45" s="49"/>
      <c r="D45" s="49"/>
      <c r="E45" s="49"/>
      <c r="F45" s="49"/>
      <c r="G45" s="49"/>
      <c r="H45" s="49"/>
      <c r="I45" s="49"/>
      <c r="J45" s="49"/>
    </row>
    <row r="46" spans="1:26">
      <c r="A46" s="49"/>
      <c r="B46" s="49"/>
      <c r="C46" s="49"/>
      <c r="D46" s="49"/>
      <c r="E46" s="49"/>
      <c r="F46" s="49"/>
      <c r="G46" s="49"/>
      <c r="H46" s="49"/>
      <c r="I46" s="49"/>
      <c r="J46" s="49"/>
    </row>
    <row r="47" spans="1:26">
      <c r="A47" s="49"/>
      <c r="B47" s="49"/>
      <c r="C47" s="49"/>
      <c r="D47" s="49"/>
      <c r="E47" s="49"/>
      <c r="F47" s="49"/>
      <c r="G47" s="49"/>
      <c r="H47" s="49"/>
      <c r="I47" s="49"/>
      <c r="J47" s="49"/>
    </row>
    <row r="48" spans="1:26">
      <c r="A48" s="49"/>
      <c r="B48" s="49"/>
      <c r="C48" s="49"/>
      <c r="D48" s="49"/>
      <c r="E48" s="49"/>
      <c r="F48" s="49"/>
      <c r="G48" s="49"/>
      <c r="H48" s="49"/>
      <c r="I48" s="49"/>
      <c r="J48" s="49"/>
    </row>
    <row r="49" spans="1:10">
      <c r="A49" s="83"/>
      <c r="B49" s="83"/>
      <c r="C49" s="49"/>
      <c r="D49" s="49"/>
      <c r="E49" s="49"/>
      <c r="F49" s="49"/>
      <c r="G49" s="49"/>
      <c r="H49" s="49"/>
      <c r="I49" s="49"/>
      <c r="J49" s="49"/>
    </row>
    <row r="50" spans="1:10">
      <c r="A50" s="49"/>
      <c r="B50" s="83"/>
      <c r="C50" s="49"/>
      <c r="D50" s="49"/>
      <c r="E50" s="49"/>
      <c r="F50" s="49"/>
      <c r="G50" s="49"/>
      <c r="H50" s="49"/>
      <c r="I50" s="49"/>
      <c r="J50" s="49"/>
    </row>
    <row r="51" spans="1:10">
      <c r="A51" s="49"/>
      <c r="B51" s="83"/>
      <c r="C51" s="49"/>
      <c r="D51" s="49"/>
      <c r="E51" s="49"/>
      <c r="F51" s="49"/>
      <c r="G51" s="49"/>
      <c r="H51" s="49"/>
      <c r="I51" s="49"/>
      <c r="J51" s="49"/>
    </row>
    <row r="52" spans="1:10">
      <c r="A52" s="49"/>
      <c r="B52" s="84"/>
      <c r="C52" s="84"/>
      <c r="D52" s="84"/>
      <c r="E52" s="84"/>
      <c r="F52" s="84"/>
      <c r="G52" s="84"/>
      <c r="H52" s="49"/>
      <c r="I52" s="49"/>
      <c r="J52" s="49"/>
    </row>
    <row r="53" spans="1:10">
      <c r="A53" s="83"/>
      <c r="B53" s="83"/>
      <c r="C53" s="49"/>
      <c r="D53" s="49"/>
      <c r="E53" s="49"/>
      <c r="F53" s="49"/>
      <c r="G53" s="49"/>
      <c r="H53" s="49"/>
      <c r="I53" s="49"/>
      <c r="J53" s="49"/>
    </row>
    <row r="54" spans="1:10">
      <c r="A54" s="83"/>
      <c r="B54" s="83"/>
      <c r="C54" s="49"/>
      <c r="D54" s="49"/>
      <c r="E54" s="49"/>
      <c r="F54" s="49"/>
      <c r="G54" s="49"/>
      <c r="H54" s="49"/>
      <c r="I54" s="49"/>
      <c r="J54" s="49"/>
    </row>
    <row r="55" spans="1:10">
      <c r="A55" s="83"/>
      <c r="B55" s="83"/>
      <c r="C55" s="49"/>
      <c r="D55" s="49"/>
      <c r="E55" s="49"/>
      <c r="F55" s="49"/>
      <c r="G55" s="49"/>
      <c r="H55" s="49"/>
      <c r="I55" s="49"/>
      <c r="J55" s="49"/>
    </row>
    <row r="56" spans="1:10">
      <c r="A56" s="83"/>
      <c r="B56" s="83"/>
      <c r="C56" s="49"/>
      <c r="D56" s="49"/>
      <c r="E56" s="49"/>
      <c r="F56" s="49"/>
      <c r="G56" s="49"/>
      <c r="H56" s="49"/>
      <c r="I56" s="49"/>
      <c r="J56" s="49"/>
    </row>
    <row r="57" spans="1:10">
      <c r="A57" s="83"/>
      <c r="B57" s="83"/>
      <c r="C57" s="49"/>
      <c r="D57" s="49"/>
      <c r="E57" s="49"/>
      <c r="F57" s="49"/>
      <c r="G57" s="49"/>
      <c r="H57" s="49"/>
      <c r="I57" s="49"/>
      <c r="J57" s="49"/>
    </row>
    <row r="58" spans="1:10">
      <c r="A58" s="83"/>
      <c r="B58" s="83"/>
      <c r="C58" s="49"/>
      <c r="D58" s="49"/>
      <c r="E58" s="49"/>
      <c r="F58" s="49"/>
      <c r="G58" s="49"/>
      <c r="H58" s="49"/>
      <c r="I58" s="49"/>
      <c r="J58" s="49"/>
    </row>
    <row r="59" spans="1:10">
      <c r="A59" s="83"/>
      <c r="B59" s="83"/>
      <c r="C59" s="49"/>
      <c r="D59" s="49"/>
      <c r="E59" s="49"/>
      <c r="F59" s="49"/>
      <c r="G59" s="49"/>
      <c r="H59" s="49"/>
      <c r="I59" s="49"/>
      <c r="J59" s="49"/>
    </row>
  </sheetData>
  <mergeCells count="3">
    <mergeCell ref="A39:S39"/>
    <mergeCell ref="A1:Z1"/>
    <mergeCell ref="A40:Z40"/>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rowBreaks count="1" manualBreakCount="1">
    <brk id="43" max="21"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7"/>
  <sheetViews>
    <sheetView showGridLines="0" zoomScale="85" zoomScaleNormal="85" workbookViewId="0">
      <pane xSplit="1" ySplit="3" topLeftCell="B4" activePane="bottomRight" state="frozen"/>
      <selection sqref="A1:H1"/>
      <selection pane="topRight" sqref="A1:H1"/>
      <selection pane="bottomLeft" sqref="A1:H1"/>
      <selection pane="bottomRight" sqref="A1:Z1"/>
    </sheetView>
  </sheetViews>
  <sheetFormatPr defaultRowHeight="12.75"/>
  <cols>
    <col min="1" max="13" width="11.28515625" customWidth="1"/>
    <col min="14" max="18" width="9.140625" style="34"/>
  </cols>
  <sheetData>
    <row r="1" spans="1:26" ht="24" customHeight="1">
      <c r="A1" s="448" t="s">
        <v>298</v>
      </c>
      <c r="B1" s="449"/>
      <c r="C1" s="449"/>
      <c r="D1" s="449"/>
      <c r="E1" s="449"/>
      <c r="F1" s="449"/>
      <c r="G1" s="449"/>
      <c r="H1" s="449"/>
      <c r="I1" s="449"/>
      <c r="J1" s="449"/>
      <c r="K1" s="449"/>
      <c r="L1" s="449"/>
      <c r="M1" s="449"/>
      <c r="N1" s="449"/>
      <c r="O1" s="449"/>
      <c r="P1" s="449"/>
      <c r="Q1" s="449"/>
      <c r="R1" s="449"/>
      <c r="S1" s="449"/>
      <c r="T1" s="449"/>
      <c r="U1" s="449"/>
      <c r="V1" s="449"/>
      <c r="W1" s="449"/>
      <c r="X1" s="449"/>
      <c r="Y1" s="449"/>
      <c r="Z1" s="450"/>
    </row>
    <row r="2" spans="1:26">
      <c r="A2" s="133"/>
      <c r="B2" s="133"/>
      <c r="C2" s="133"/>
      <c r="D2" s="133"/>
      <c r="E2" s="133"/>
      <c r="F2" s="133"/>
      <c r="G2" s="133"/>
      <c r="H2" s="133"/>
      <c r="I2" s="133"/>
      <c r="J2" s="133"/>
      <c r="K2" s="133"/>
      <c r="L2" s="133"/>
      <c r="M2" s="133"/>
      <c r="N2" s="133"/>
      <c r="O2" s="133"/>
      <c r="P2" s="133"/>
      <c r="Q2" s="133"/>
      <c r="R2" s="133"/>
      <c r="S2" s="133"/>
      <c r="T2" s="133"/>
      <c r="U2" s="133"/>
      <c r="V2" s="133"/>
      <c r="W2" s="133"/>
      <c r="X2" s="133"/>
      <c r="Y2" s="133"/>
      <c r="Z2" s="133"/>
    </row>
    <row r="3" spans="1:26">
      <c r="A3" s="135" t="s">
        <v>64</v>
      </c>
      <c r="B3" s="137">
        <v>1999</v>
      </c>
      <c r="C3" s="137">
        <v>2000</v>
      </c>
      <c r="D3" s="137">
        <v>2001</v>
      </c>
      <c r="E3" s="137">
        <v>2002</v>
      </c>
      <c r="F3" s="137">
        <v>2003</v>
      </c>
      <c r="G3" s="137">
        <v>2004</v>
      </c>
      <c r="H3" s="137">
        <v>2005</v>
      </c>
      <c r="I3" s="137">
        <v>2006</v>
      </c>
      <c r="J3" s="137">
        <v>2007</v>
      </c>
      <c r="K3" s="137">
        <v>2008</v>
      </c>
      <c r="L3" s="137">
        <v>2009</v>
      </c>
      <c r="M3" s="137">
        <v>2010</v>
      </c>
      <c r="N3" s="137">
        <v>2011</v>
      </c>
      <c r="O3" s="137">
        <v>2012</v>
      </c>
      <c r="P3" s="137">
        <v>2013</v>
      </c>
      <c r="Q3" s="137">
        <v>2014</v>
      </c>
      <c r="R3" s="137">
        <v>2015</v>
      </c>
      <c r="S3" s="137">
        <v>2016</v>
      </c>
      <c r="T3" s="137">
        <v>2017</v>
      </c>
      <c r="U3" s="137" t="s">
        <v>316</v>
      </c>
      <c r="V3" s="137" t="s">
        <v>325</v>
      </c>
      <c r="W3" s="137" t="s">
        <v>333</v>
      </c>
      <c r="X3" s="137" t="s">
        <v>334</v>
      </c>
      <c r="Y3" s="137" t="s">
        <v>342</v>
      </c>
      <c r="Z3" s="137" t="s">
        <v>341</v>
      </c>
    </row>
    <row r="4" spans="1:26">
      <c r="A4" s="136" t="s">
        <v>57</v>
      </c>
      <c r="B4" s="221">
        <v>8.5579999999999998</v>
      </c>
      <c r="C4" s="221">
        <v>7.95</v>
      </c>
      <c r="D4" s="221">
        <v>7.8</v>
      </c>
      <c r="E4" s="221">
        <v>8.6</v>
      </c>
      <c r="F4" s="221">
        <v>9.7080000000000002</v>
      </c>
      <c r="G4" s="221">
        <v>10.333</v>
      </c>
      <c r="H4" s="221">
        <v>11.007999999999999</v>
      </c>
      <c r="I4" s="221">
        <v>10.042</v>
      </c>
      <c r="J4" s="221">
        <v>8.5670000000000002</v>
      </c>
      <c r="K4" s="221">
        <v>7.383</v>
      </c>
      <c r="L4" s="221">
        <v>7.6669999999999998</v>
      </c>
      <c r="M4" s="221">
        <v>6.9329999999999998</v>
      </c>
      <c r="N4" s="221">
        <v>5.8579999999999997</v>
      </c>
      <c r="O4" s="221">
        <v>5.367</v>
      </c>
      <c r="P4" s="235">
        <v>5.242</v>
      </c>
      <c r="Q4" s="235">
        <v>5.008</v>
      </c>
      <c r="R4" s="235">
        <v>4.625</v>
      </c>
      <c r="S4" s="235">
        <v>4.1580000000000004</v>
      </c>
      <c r="T4" s="235">
        <v>3.75</v>
      </c>
      <c r="U4" s="235">
        <v>3.4</v>
      </c>
      <c r="V4" s="222">
        <v>3.206</v>
      </c>
      <c r="W4" s="222">
        <v>3.2730000000000001</v>
      </c>
      <c r="X4" s="222">
        <v>3.375</v>
      </c>
      <c r="Y4" s="222">
        <v>3.4359999999999999</v>
      </c>
      <c r="Z4" s="222">
        <v>3.4689999999999999</v>
      </c>
    </row>
    <row r="5" spans="1:26">
      <c r="A5" s="136" t="s">
        <v>91</v>
      </c>
      <c r="B5" s="221">
        <v>4.2169999999999996</v>
      </c>
      <c r="C5" s="221">
        <v>3.9670000000000001</v>
      </c>
      <c r="D5" s="221">
        <v>4.742</v>
      </c>
      <c r="E5" s="221">
        <v>5.7830000000000004</v>
      </c>
      <c r="F5" s="221">
        <v>5.992</v>
      </c>
      <c r="G5" s="221">
        <v>5.5419999999999998</v>
      </c>
      <c r="H5" s="221">
        <v>5.0830000000000002</v>
      </c>
      <c r="I5" s="221">
        <v>4.6079999999999997</v>
      </c>
      <c r="J5" s="221">
        <v>4.617</v>
      </c>
      <c r="K5" s="221">
        <v>5.8</v>
      </c>
      <c r="L5" s="221">
        <v>9.2829999999999995</v>
      </c>
      <c r="M5" s="221">
        <v>9.6080000000000005</v>
      </c>
      <c r="N5" s="221">
        <v>8.9329999999999998</v>
      </c>
      <c r="O5" s="221">
        <v>8.0749999999999993</v>
      </c>
      <c r="P5" s="235">
        <v>7.3579999999999997</v>
      </c>
      <c r="Q5" s="235">
        <v>6.1580000000000004</v>
      </c>
      <c r="R5" s="235">
        <v>5.2750000000000004</v>
      </c>
      <c r="S5" s="235">
        <v>4.875</v>
      </c>
      <c r="T5" s="235">
        <v>4.3499999999999996</v>
      </c>
      <c r="U5" s="235">
        <v>3.8919999999999999</v>
      </c>
      <c r="V5" s="222">
        <v>3.7250000000000001</v>
      </c>
      <c r="W5" s="222">
        <v>3.5339999999999998</v>
      </c>
      <c r="X5" s="222">
        <v>3.5459999999999998</v>
      </c>
      <c r="Y5" s="222">
        <v>3.5910000000000002</v>
      </c>
      <c r="Z5" s="222">
        <v>3.698</v>
      </c>
    </row>
    <row r="6" spans="1:26">
      <c r="A6" s="136" t="s">
        <v>45</v>
      </c>
      <c r="B6" s="221">
        <v>16.061</v>
      </c>
      <c r="C6" s="221">
        <v>17.134</v>
      </c>
      <c r="D6" s="221">
        <v>19.209</v>
      </c>
      <c r="E6" s="221">
        <v>22.45</v>
      </c>
      <c r="F6" s="221">
        <v>17.25</v>
      </c>
      <c r="G6" s="221">
        <v>13.625</v>
      </c>
      <c r="H6" s="221">
        <v>11.574999999999999</v>
      </c>
      <c r="I6" s="221">
        <v>10.175000000000001</v>
      </c>
      <c r="J6" s="221">
        <v>8.4749999999999996</v>
      </c>
      <c r="K6" s="221">
        <v>7.875</v>
      </c>
      <c r="L6" s="221">
        <v>8.6750000000000007</v>
      </c>
      <c r="M6" s="221">
        <v>7.75</v>
      </c>
      <c r="N6" s="221">
        <v>7.15</v>
      </c>
      <c r="O6" s="221">
        <v>7.2</v>
      </c>
      <c r="P6" s="235">
        <v>7.0750000000000002</v>
      </c>
      <c r="Q6" s="235">
        <v>7.25</v>
      </c>
      <c r="R6" s="235">
        <v>6.5330000000000004</v>
      </c>
      <c r="S6" s="235">
        <v>8.4670000000000005</v>
      </c>
      <c r="T6" s="235">
        <v>8.35</v>
      </c>
      <c r="U6" s="235">
        <v>9.1999999999999993</v>
      </c>
      <c r="V6" s="222">
        <v>10.63</v>
      </c>
      <c r="W6" s="222">
        <v>10.115</v>
      </c>
      <c r="X6" s="222">
        <v>10.058999999999999</v>
      </c>
      <c r="Y6" s="222">
        <v>9.9149999999999991</v>
      </c>
      <c r="Z6" s="222">
        <v>9.6199999999999992</v>
      </c>
    </row>
    <row r="7" spans="1:26">
      <c r="A7" s="136" t="s">
        <v>327</v>
      </c>
      <c r="B7" s="221">
        <v>4.1420000000000003</v>
      </c>
      <c r="C7" s="221">
        <v>3.883</v>
      </c>
      <c r="D7" s="221">
        <v>4.008</v>
      </c>
      <c r="E7" s="221">
        <v>4.3920000000000003</v>
      </c>
      <c r="F7" s="221">
        <v>4.7919999999999998</v>
      </c>
      <c r="G7" s="221">
        <v>5.492</v>
      </c>
      <c r="H7" s="221">
        <v>5.65</v>
      </c>
      <c r="I7" s="221">
        <v>5.2249999999999996</v>
      </c>
      <c r="J7" s="221">
        <v>4.867</v>
      </c>
      <c r="K7" s="221">
        <v>4.0999999999999996</v>
      </c>
      <c r="L7" s="221">
        <v>5.3250000000000002</v>
      </c>
      <c r="M7" s="221">
        <v>4.8330000000000002</v>
      </c>
      <c r="N7" s="221">
        <v>4.5830000000000002</v>
      </c>
      <c r="O7" s="221">
        <v>4.9169999999999998</v>
      </c>
      <c r="P7" s="235">
        <v>5.3419999999999996</v>
      </c>
      <c r="Q7" s="235">
        <v>5.617</v>
      </c>
      <c r="R7" s="235">
        <v>5.742</v>
      </c>
      <c r="S7" s="235">
        <v>6.0419999999999998</v>
      </c>
      <c r="T7" s="235">
        <v>5.5250000000000004</v>
      </c>
      <c r="U7" s="235">
        <v>4.8499999999999996</v>
      </c>
      <c r="V7" s="222">
        <v>5.0999999999999996</v>
      </c>
      <c r="W7" s="222">
        <v>5</v>
      </c>
      <c r="X7" s="222">
        <v>5</v>
      </c>
      <c r="Y7" s="222">
        <v>5.0999999999999996</v>
      </c>
      <c r="Z7" s="222">
        <v>5.0999999999999996</v>
      </c>
    </row>
    <row r="8" spans="1:26">
      <c r="A8" s="136" t="s">
        <v>46</v>
      </c>
      <c r="B8" s="221">
        <v>14.7</v>
      </c>
      <c r="C8" s="221">
        <v>13.9</v>
      </c>
      <c r="D8" s="221">
        <v>12.5</v>
      </c>
      <c r="E8" s="221">
        <v>13</v>
      </c>
      <c r="F8" s="221">
        <v>13.7</v>
      </c>
      <c r="G8" s="221">
        <v>12.9</v>
      </c>
      <c r="H8" s="221">
        <v>11.4</v>
      </c>
      <c r="I8" s="221">
        <v>11.5</v>
      </c>
      <c r="J8" s="221">
        <v>10.9</v>
      </c>
      <c r="K8" s="221">
        <v>9.4</v>
      </c>
      <c r="L8" s="221">
        <v>9.6999999999999993</v>
      </c>
      <c r="M8" s="221">
        <v>8.5</v>
      </c>
      <c r="N8" s="221">
        <v>7.8</v>
      </c>
      <c r="O8" s="221">
        <v>7.4</v>
      </c>
      <c r="P8" s="235">
        <v>7.2</v>
      </c>
      <c r="Q8" s="235">
        <v>6.7830000000000004</v>
      </c>
      <c r="R8" s="235">
        <v>8.2829999999999995</v>
      </c>
      <c r="S8" s="235">
        <v>11.257999999999999</v>
      </c>
      <c r="T8" s="235">
        <v>12.766999999999999</v>
      </c>
      <c r="U8" s="235">
        <v>12.257999999999999</v>
      </c>
      <c r="V8" s="222">
        <v>11.8</v>
      </c>
      <c r="W8" s="222">
        <v>10.8</v>
      </c>
      <c r="X8" s="222">
        <v>10</v>
      </c>
      <c r="Y8" s="222">
        <v>9.6999999999999993</v>
      </c>
      <c r="Z8" s="222">
        <v>9.5</v>
      </c>
    </row>
    <row r="9" spans="1:26">
      <c r="A9" s="136" t="s">
        <v>65</v>
      </c>
      <c r="B9" s="221">
        <v>3.1</v>
      </c>
      <c r="C9" s="221">
        <v>3.1</v>
      </c>
      <c r="D9" s="221">
        <v>3.6</v>
      </c>
      <c r="E9" s="221">
        <v>4</v>
      </c>
      <c r="F9" s="221">
        <v>4.3</v>
      </c>
      <c r="G9" s="221">
        <v>4.2</v>
      </c>
      <c r="H9" s="221">
        <v>4.2</v>
      </c>
      <c r="I9" s="221">
        <v>4.0999999999999996</v>
      </c>
      <c r="J9" s="221">
        <v>4</v>
      </c>
      <c r="K9" s="221">
        <v>4.2</v>
      </c>
      <c r="L9" s="221">
        <v>4.3</v>
      </c>
      <c r="M9" s="221">
        <v>4.1399999999999997</v>
      </c>
      <c r="N9" s="221">
        <v>4.09</v>
      </c>
      <c r="O9" s="221">
        <v>4.09</v>
      </c>
      <c r="P9" s="235">
        <v>4.05</v>
      </c>
      <c r="Q9" s="235">
        <v>4.09</v>
      </c>
      <c r="R9" s="235">
        <v>4.05</v>
      </c>
      <c r="S9" s="235">
        <v>4.0199999999999996</v>
      </c>
      <c r="T9" s="235">
        <v>3.9</v>
      </c>
      <c r="U9" s="235">
        <v>3.8</v>
      </c>
      <c r="V9" s="222">
        <v>3.8</v>
      </c>
      <c r="W9" s="222">
        <v>3.8</v>
      </c>
      <c r="X9" s="222">
        <v>3.8</v>
      </c>
      <c r="Y9" s="222">
        <v>3.8</v>
      </c>
      <c r="Z9" s="222">
        <v>3.8</v>
      </c>
    </row>
    <row r="10" spans="1:26">
      <c r="A10" s="136" t="s">
        <v>132</v>
      </c>
      <c r="B10" s="221">
        <v>5.1079999999999997</v>
      </c>
      <c r="C10" s="221">
        <v>4.3170000000000002</v>
      </c>
      <c r="D10" s="221">
        <v>4.508</v>
      </c>
      <c r="E10" s="221">
        <v>4.6420000000000003</v>
      </c>
      <c r="F10" s="221">
        <v>5.4329999999999998</v>
      </c>
      <c r="G10" s="221">
        <v>5.5170000000000003</v>
      </c>
      <c r="H10" s="221">
        <v>4.8</v>
      </c>
      <c r="I10" s="221">
        <v>3.9</v>
      </c>
      <c r="J10" s="221">
        <v>3.7749999999999999</v>
      </c>
      <c r="K10" s="221">
        <v>3.4580000000000002</v>
      </c>
      <c r="L10" s="221">
        <v>5.992</v>
      </c>
      <c r="M10" s="221">
        <v>7.4829999999999997</v>
      </c>
      <c r="N10" s="221">
        <v>7.5579999999999998</v>
      </c>
      <c r="O10" s="221">
        <v>7.5419999999999998</v>
      </c>
      <c r="P10" s="235">
        <v>7</v>
      </c>
      <c r="Q10" s="235">
        <v>6.5330000000000004</v>
      </c>
      <c r="R10" s="235">
        <v>6.1920000000000002</v>
      </c>
      <c r="S10" s="235">
        <v>6.1920000000000002</v>
      </c>
      <c r="T10" s="235">
        <v>5.7169999999999996</v>
      </c>
      <c r="U10" s="235">
        <v>4.9580000000000002</v>
      </c>
      <c r="V10" s="222">
        <v>4.9580000000000002</v>
      </c>
      <c r="W10" s="222">
        <v>4.9580000000000002</v>
      </c>
      <c r="X10" s="222">
        <v>5</v>
      </c>
      <c r="Y10" s="222">
        <v>5</v>
      </c>
      <c r="Z10" s="222">
        <v>5.0999999999999996</v>
      </c>
    </row>
    <row r="11" spans="1:26">
      <c r="A11" s="136" t="s">
        <v>66</v>
      </c>
      <c r="B11" s="221">
        <v>6.36</v>
      </c>
      <c r="C11" s="221">
        <v>6.08</v>
      </c>
      <c r="D11" s="221">
        <v>8.1</v>
      </c>
      <c r="E11" s="221">
        <v>9.06</v>
      </c>
      <c r="F11" s="221">
        <v>9.5</v>
      </c>
      <c r="G11" s="221">
        <v>9.86</v>
      </c>
      <c r="H11" s="221">
        <v>11.24</v>
      </c>
      <c r="I11" s="221">
        <v>10.28</v>
      </c>
      <c r="J11" s="221">
        <v>9.11</v>
      </c>
      <c r="K11" s="221">
        <v>8.39</v>
      </c>
      <c r="L11" s="221">
        <v>7.87</v>
      </c>
      <c r="M11" s="221">
        <v>7.14</v>
      </c>
      <c r="N11" s="221">
        <v>6.56</v>
      </c>
      <c r="O11" s="221">
        <v>6.14</v>
      </c>
      <c r="P11" s="235">
        <v>6.25</v>
      </c>
      <c r="Q11" s="235">
        <v>5.94</v>
      </c>
      <c r="R11" s="235">
        <v>6.18</v>
      </c>
      <c r="S11" s="235">
        <v>5.61</v>
      </c>
      <c r="T11" s="235">
        <v>5.5</v>
      </c>
      <c r="U11" s="235">
        <v>5.34</v>
      </c>
      <c r="V11" s="222">
        <v>5.2</v>
      </c>
      <c r="W11" s="222">
        <v>5.01</v>
      </c>
      <c r="X11" s="222">
        <v>5</v>
      </c>
      <c r="Y11" s="222">
        <v>5</v>
      </c>
      <c r="Z11" s="222">
        <v>5</v>
      </c>
    </row>
    <row r="12" spans="1:26">
      <c r="A12" s="136" t="s">
        <v>67</v>
      </c>
      <c r="B12" s="221">
        <v>9.7249999999999996</v>
      </c>
      <c r="C12" s="221">
        <v>11.175000000000001</v>
      </c>
      <c r="D12" s="221">
        <v>11.125</v>
      </c>
      <c r="E12" s="221">
        <v>11.4</v>
      </c>
      <c r="F12" s="221">
        <v>11.4</v>
      </c>
      <c r="G12" s="221">
        <v>11.824999999999999</v>
      </c>
      <c r="H12" s="221">
        <v>11.35</v>
      </c>
      <c r="I12" s="221">
        <v>7.95</v>
      </c>
      <c r="J12" s="221">
        <v>7.3250000000000002</v>
      </c>
      <c r="K12" s="221">
        <v>7.4</v>
      </c>
      <c r="L12" s="221">
        <v>7.4749999999999996</v>
      </c>
      <c r="M12" s="221">
        <v>7.3250000000000002</v>
      </c>
      <c r="N12" s="221">
        <v>7.0250000000000004</v>
      </c>
      <c r="O12" s="221">
        <v>6.9749999999999996</v>
      </c>
      <c r="P12" s="235">
        <v>7.0750000000000002</v>
      </c>
      <c r="Q12" s="235">
        <v>6.8</v>
      </c>
      <c r="R12" s="235">
        <v>6.2750000000000004</v>
      </c>
      <c r="S12" s="235">
        <v>5.4749999999999996</v>
      </c>
      <c r="T12" s="235">
        <v>5.7249999999999996</v>
      </c>
      <c r="U12" s="235">
        <v>5.3250000000000002</v>
      </c>
      <c r="V12" s="222">
        <v>5.1749999999999998</v>
      </c>
      <c r="W12" s="222">
        <v>5.05</v>
      </c>
      <c r="X12" s="222">
        <v>5</v>
      </c>
      <c r="Y12" s="222">
        <v>4.95</v>
      </c>
      <c r="Z12" s="222">
        <v>4.9000000000000004</v>
      </c>
    </row>
    <row r="13" spans="1:26">
      <c r="A13" s="136" t="s">
        <v>133</v>
      </c>
      <c r="B13" s="221">
        <v>10.275</v>
      </c>
      <c r="C13" s="221">
        <v>9.875</v>
      </c>
      <c r="D13" s="221">
        <v>9.1999999999999993</v>
      </c>
      <c r="E13" s="221">
        <v>9.1750000000000007</v>
      </c>
      <c r="F13" s="221">
        <v>9.0749999999999993</v>
      </c>
      <c r="G13" s="221">
        <v>8.875</v>
      </c>
      <c r="H13" s="221">
        <v>8.4749999999999996</v>
      </c>
      <c r="I13" s="221">
        <v>7.7750000000000004</v>
      </c>
      <c r="J13" s="221">
        <v>6.95</v>
      </c>
      <c r="K13" s="221">
        <v>6.4249999999999998</v>
      </c>
      <c r="L13" s="221">
        <v>8.3249999999999993</v>
      </c>
      <c r="M13" s="221">
        <v>8.5</v>
      </c>
      <c r="N13" s="221">
        <v>7.7750000000000004</v>
      </c>
      <c r="O13" s="221">
        <v>7.6829999999999998</v>
      </c>
      <c r="P13" s="235">
        <v>8.1920000000000002</v>
      </c>
      <c r="Q13" s="235">
        <v>8.6579999999999995</v>
      </c>
      <c r="R13" s="235">
        <v>9.375</v>
      </c>
      <c r="S13" s="235">
        <v>8.7919999999999998</v>
      </c>
      <c r="T13" s="235">
        <v>8.5749999999999993</v>
      </c>
      <c r="U13" s="235">
        <v>7.4169999999999998</v>
      </c>
      <c r="V13" s="222">
        <v>6.54</v>
      </c>
      <c r="W13" s="222">
        <v>6.4</v>
      </c>
      <c r="X13" s="222">
        <v>6.3</v>
      </c>
      <c r="Y13" s="222">
        <v>6.44</v>
      </c>
      <c r="Z13" s="222">
        <v>6.5</v>
      </c>
    </row>
    <row r="14" spans="1:26">
      <c r="A14" s="136" t="s">
        <v>58</v>
      </c>
      <c r="B14" s="221">
        <v>5.9749999999999996</v>
      </c>
      <c r="C14" s="221">
        <v>5.45</v>
      </c>
      <c r="D14" s="221">
        <v>5.0999999999999996</v>
      </c>
      <c r="E14" s="221">
        <v>5.2</v>
      </c>
      <c r="F14" s="221">
        <v>5</v>
      </c>
      <c r="G14" s="221">
        <v>4.75</v>
      </c>
      <c r="H14" s="221">
        <v>4.8250000000000002</v>
      </c>
      <c r="I14" s="221">
        <v>5.4249999999999998</v>
      </c>
      <c r="J14" s="221">
        <v>5.35</v>
      </c>
      <c r="K14" s="221">
        <v>5.7249999999999996</v>
      </c>
      <c r="L14" s="221">
        <v>7.625</v>
      </c>
      <c r="M14" s="221">
        <v>7.9</v>
      </c>
      <c r="N14" s="221">
        <v>8.1</v>
      </c>
      <c r="O14" s="221">
        <v>7.9749999999999996</v>
      </c>
      <c r="P14" s="235">
        <v>7.5750000000000002</v>
      </c>
      <c r="Q14" s="235">
        <v>6.2</v>
      </c>
      <c r="R14" s="235">
        <v>5.375</v>
      </c>
      <c r="S14" s="235">
        <v>4.875</v>
      </c>
      <c r="T14" s="235">
        <v>4.4249999999999998</v>
      </c>
      <c r="U14" s="235">
        <v>4.0750000000000002</v>
      </c>
      <c r="V14" s="222">
        <v>3.8140000000000001</v>
      </c>
      <c r="W14" s="222">
        <v>3.8450000000000002</v>
      </c>
      <c r="X14" s="222">
        <v>4.0380000000000003</v>
      </c>
      <c r="Y14" s="222">
        <v>4.1349999999999998</v>
      </c>
      <c r="Z14" s="222">
        <v>4.2</v>
      </c>
    </row>
    <row r="15" spans="1:26">
      <c r="A15" s="136" t="s">
        <v>69</v>
      </c>
      <c r="B15" s="221">
        <v>5.8</v>
      </c>
      <c r="C15" s="221">
        <v>4.4829999999999997</v>
      </c>
      <c r="D15" s="221">
        <v>4.1829999999999998</v>
      </c>
      <c r="E15" s="221">
        <v>4.7169999999999996</v>
      </c>
      <c r="F15" s="221">
        <v>4.8499999999999996</v>
      </c>
      <c r="G15" s="221">
        <v>4.75</v>
      </c>
      <c r="H15" s="221">
        <v>4.633</v>
      </c>
      <c r="I15" s="221">
        <v>4.7750000000000004</v>
      </c>
      <c r="J15" s="221">
        <v>5.008</v>
      </c>
      <c r="K15" s="221">
        <v>6.8</v>
      </c>
      <c r="L15" s="221">
        <v>12.625</v>
      </c>
      <c r="M15" s="221">
        <v>14.592000000000001</v>
      </c>
      <c r="N15" s="221">
        <v>15.417</v>
      </c>
      <c r="O15" s="221">
        <v>15.5</v>
      </c>
      <c r="P15" s="235">
        <v>13.775</v>
      </c>
      <c r="Q15" s="235">
        <v>11.9</v>
      </c>
      <c r="R15" s="235">
        <v>9.9420000000000002</v>
      </c>
      <c r="S15" s="235">
        <v>8.3919999999999995</v>
      </c>
      <c r="T15" s="235">
        <v>6.7329999999999997</v>
      </c>
      <c r="U15" s="235">
        <v>5.758</v>
      </c>
      <c r="V15" s="222">
        <v>5.4720000000000004</v>
      </c>
      <c r="W15" s="222">
        <v>5.2</v>
      </c>
      <c r="X15" s="222">
        <v>5.1210000000000004</v>
      </c>
      <c r="Y15" s="222">
        <v>4.9269999999999996</v>
      </c>
      <c r="Z15" s="222">
        <v>4.8970000000000002</v>
      </c>
    </row>
    <row r="16" spans="1:26">
      <c r="A16" s="136" t="s">
        <v>70</v>
      </c>
      <c r="B16" s="221">
        <v>15.64</v>
      </c>
      <c r="C16" s="221">
        <v>13.856999999999999</v>
      </c>
      <c r="D16" s="221">
        <v>10.54</v>
      </c>
      <c r="E16" s="221">
        <v>11.45</v>
      </c>
      <c r="F16" s="221">
        <v>11.484999999999999</v>
      </c>
      <c r="G16" s="221">
        <v>10.965</v>
      </c>
      <c r="H16" s="221">
        <v>9.1530000000000005</v>
      </c>
      <c r="I16" s="221">
        <v>8.4529999999999994</v>
      </c>
      <c r="J16" s="221">
        <v>8.2330000000000005</v>
      </c>
      <c r="K16" s="221">
        <v>11.244999999999999</v>
      </c>
      <c r="L16" s="221">
        <v>17.855</v>
      </c>
      <c r="M16" s="221">
        <v>19.858000000000001</v>
      </c>
      <c r="N16" s="221">
        <v>21.39</v>
      </c>
      <c r="O16" s="221">
        <v>24.788</v>
      </c>
      <c r="P16" s="235">
        <v>26.094999999999999</v>
      </c>
      <c r="Q16" s="235">
        <v>24.443000000000001</v>
      </c>
      <c r="R16" s="235">
        <v>22.058</v>
      </c>
      <c r="S16" s="235">
        <v>19.635000000000002</v>
      </c>
      <c r="T16" s="235">
        <v>17.225000000000001</v>
      </c>
      <c r="U16" s="235">
        <v>15.255000000000001</v>
      </c>
      <c r="V16" s="222">
        <v>13.941000000000001</v>
      </c>
      <c r="W16" s="222">
        <v>13.164</v>
      </c>
      <c r="X16" s="222">
        <v>12.659000000000001</v>
      </c>
      <c r="Y16" s="222">
        <v>12.577999999999999</v>
      </c>
      <c r="Z16" s="222">
        <v>12.532</v>
      </c>
    </row>
    <row r="17" spans="1:26">
      <c r="A17" s="136" t="s">
        <v>71</v>
      </c>
      <c r="B17" s="221">
        <v>11.074999999999999</v>
      </c>
      <c r="C17" s="221">
        <v>10.9</v>
      </c>
      <c r="D17" s="221">
        <v>11.625</v>
      </c>
      <c r="E17" s="221">
        <v>12.875</v>
      </c>
      <c r="F17" s="221">
        <v>13.4</v>
      </c>
      <c r="G17" s="221">
        <v>12.9</v>
      </c>
      <c r="H17" s="221">
        <v>11.2</v>
      </c>
      <c r="I17" s="221">
        <v>10.45</v>
      </c>
      <c r="J17" s="221">
        <v>9.15</v>
      </c>
      <c r="K17" s="221">
        <v>7.65</v>
      </c>
      <c r="L17" s="221">
        <v>9.4250000000000007</v>
      </c>
      <c r="M17" s="221">
        <v>8.25</v>
      </c>
      <c r="N17" s="221">
        <v>7.05</v>
      </c>
      <c r="O17" s="221">
        <v>6.875</v>
      </c>
      <c r="P17" s="235">
        <v>6.25</v>
      </c>
      <c r="Q17" s="235">
        <v>5.9249999999999998</v>
      </c>
      <c r="R17" s="235">
        <v>5.3</v>
      </c>
      <c r="S17" s="235">
        <v>4.7750000000000004</v>
      </c>
      <c r="T17" s="235">
        <v>4.2249999999999996</v>
      </c>
      <c r="U17" s="235">
        <v>4</v>
      </c>
      <c r="V17" s="222">
        <v>3.9910000000000001</v>
      </c>
      <c r="W17" s="222">
        <v>3.9910000000000001</v>
      </c>
      <c r="X17" s="222">
        <v>4.1230000000000002</v>
      </c>
      <c r="Y17" s="222">
        <v>4.1609999999999996</v>
      </c>
      <c r="Z17" s="222">
        <v>4.17</v>
      </c>
    </row>
    <row r="18" spans="1:26">
      <c r="A18" s="136" t="s">
        <v>134</v>
      </c>
      <c r="B18" s="221">
        <v>7.55</v>
      </c>
      <c r="C18" s="221">
        <v>6.3419999999999996</v>
      </c>
      <c r="D18" s="221">
        <v>5.8250000000000002</v>
      </c>
      <c r="E18" s="221">
        <v>5.95</v>
      </c>
      <c r="F18" s="221">
        <v>6.5670000000000002</v>
      </c>
      <c r="G18" s="221">
        <v>7.375</v>
      </c>
      <c r="H18" s="221">
        <v>7.6420000000000003</v>
      </c>
      <c r="I18" s="221">
        <v>7.0419999999999998</v>
      </c>
      <c r="J18" s="221">
        <v>6.117</v>
      </c>
      <c r="K18" s="221">
        <v>6.1669999999999998</v>
      </c>
      <c r="L18" s="221">
        <v>8.3000000000000007</v>
      </c>
      <c r="M18" s="221">
        <v>8.5749999999999993</v>
      </c>
      <c r="N18" s="221">
        <v>7.7670000000000003</v>
      </c>
      <c r="O18" s="221">
        <v>7.9669999999999996</v>
      </c>
      <c r="P18" s="235">
        <v>8</v>
      </c>
      <c r="Q18" s="235">
        <v>7.9329999999999998</v>
      </c>
      <c r="R18" s="235">
        <v>7.4</v>
      </c>
      <c r="S18" s="235">
        <v>6.95</v>
      </c>
      <c r="T18" s="235">
        <v>6.6829999999999998</v>
      </c>
      <c r="U18" s="235">
        <v>6.2830000000000004</v>
      </c>
      <c r="V18" s="222">
        <v>6.4690000000000003</v>
      </c>
      <c r="W18" s="222">
        <v>6.7110000000000003</v>
      </c>
      <c r="X18" s="222">
        <v>6.6</v>
      </c>
      <c r="Y18" s="222">
        <v>6.5</v>
      </c>
      <c r="Z18" s="222">
        <v>6.6</v>
      </c>
    </row>
    <row r="19" spans="1:26">
      <c r="A19" s="136" t="s">
        <v>59</v>
      </c>
      <c r="B19" s="221">
        <v>10.942</v>
      </c>
      <c r="C19" s="221">
        <v>10.1</v>
      </c>
      <c r="D19" s="221">
        <v>9.1</v>
      </c>
      <c r="E19" s="221">
        <v>8.6080000000000005</v>
      </c>
      <c r="F19" s="221">
        <v>8.4499999999999993</v>
      </c>
      <c r="G19" s="221">
        <v>7.9669999999999996</v>
      </c>
      <c r="H19" s="221">
        <v>7.6920000000000002</v>
      </c>
      <c r="I19" s="221">
        <v>6.7919999999999998</v>
      </c>
      <c r="J19" s="221">
        <v>6.125</v>
      </c>
      <c r="K19" s="221">
        <v>6.742</v>
      </c>
      <c r="L19" s="221">
        <v>7.7329999999999997</v>
      </c>
      <c r="M19" s="221">
        <v>8.35</v>
      </c>
      <c r="N19" s="221">
        <v>8.4079999999999995</v>
      </c>
      <c r="O19" s="221">
        <v>10.683</v>
      </c>
      <c r="P19" s="235">
        <v>12.132999999999999</v>
      </c>
      <c r="Q19" s="235">
        <v>12.608000000000001</v>
      </c>
      <c r="R19" s="235">
        <v>11.907999999999999</v>
      </c>
      <c r="S19" s="235">
        <v>11.667</v>
      </c>
      <c r="T19" s="235">
        <v>11.266999999999999</v>
      </c>
      <c r="U19" s="235">
        <v>10.625</v>
      </c>
      <c r="V19" s="222">
        <v>10.32</v>
      </c>
      <c r="W19" s="222">
        <v>10.28</v>
      </c>
      <c r="X19" s="222">
        <v>10.16</v>
      </c>
      <c r="Y19" s="222">
        <v>10.050000000000001</v>
      </c>
      <c r="Z19" s="222">
        <v>10</v>
      </c>
    </row>
    <row r="20" spans="1:26">
      <c r="A20" s="136" t="s">
        <v>60</v>
      </c>
      <c r="B20" s="221">
        <v>4.6669999999999998</v>
      </c>
      <c r="C20" s="221">
        <v>4.7329999999999997</v>
      </c>
      <c r="D20" s="221">
        <v>5.0419999999999998</v>
      </c>
      <c r="E20" s="221">
        <v>5.3579999999999997</v>
      </c>
      <c r="F20" s="221">
        <v>5.242</v>
      </c>
      <c r="G20" s="221">
        <v>4.7329999999999997</v>
      </c>
      <c r="H20" s="221">
        <v>4.4249999999999998</v>
      </c>
      <c r="I20" s="221">
        <v>4.117</v>
      </c>
      <c r="J20" s="221">
        <v>3.8330000000000002</v>
      </c>
      <c r="K20" s="221">
        <v>3.9830000000000001</v>
      </c>
      <c r="L20" s="221">
        <v>5.0750000000000002</v>
      </c>
      <c r="M20" s="221">
        <v>5.0579999999999998</v>
      </c>
      <c r="N20" s="221">
        <v>4.5830000000000002</v>
      </c>
      <c r="O20" s="221">
        <v>4.3250000000000002</v>
      </c>
      <c r="P20" s="235">
        <v>4.008</v>
      </c>
      <c r="Q20" s="235">
        <v>3.5830000000000002</v>
      </c>
      <c r="R20" s="235">
        <v>3.375</v>
      </c>
      <c r="S20" s="235">
        <v>3.1080000000000001</v>
      </c>
      <c r="T20" s="235">
        <v>2.8170000000000002</v>
      </c>
      <c r="U20" s="235">
        <v>2.4420000000000002</v>
      </c>
      <c r="V20" s="222">
        <v>2.4329999999999998</v>
      </c>
      <c r="W20" s="222">
        <v>2.4329999999999998</v>
      </c>
      <c r="X20" s="222">
        <v>2.4329999999999998</v>
      </c>
      <c r="Y20" s="222">
        <v>2.4329999999999998</v>
      </c>
      <c r="Z20" s="222">
        <v>2.4329999999999998</v>
      </c>
    </row>
    <row r="21" spans="1:26">
      <c r="A21" s="136" t="s">
        <v>72</v>
      </c>
      <c r="B21" s="221">
        <v>7.5670000000000002</v>
      </c>
      <c r="C21" s="221">
        <v>6.8330000000000002</v>
      </c>
      <c r="D21" s="221">
        <v>7.2249999999999996</v>
      </c>
      <c r="E21" s="221">
        <v>7.6669999999999998</v>
      </c>
      <c r="F21" s="221">
        <v>7.5750000000000002</v>
      </c>
      <c r="G21" s="221">
        <v>7.1580000000000004</v>
      </c>
      <c r="H21" s="221">
        <v>6.758</v>
      </c>
      <c r="I21" s="221">
        <v>6.2919999999999998</v>
      </c>
      <c r="J21" s="221">
        <v>6.0330000000000004</v>
      </c>
      <c r="K21" s="221">
        <v>6.1580000000000004</v>
      </c>
      <c r="L21" s="221">
        <v>8.3580000000000005</v>
      </c>
      <c r="M21" s="221">
        <v>8</v>
      </c>
      <c r="N21" s="221">
        <v>7.5</v>
      </c>
      <c r="O21" s="221">
        <v>7.3250000000000002</v>
      </c>
      <c r="P21" s="235">
        <v>7.1</v>
      </c>
      <c r="Q21" s="235">
        <v>6.9249999999999998</v>
      </c>
      <c r="R21" s="235">
        <v>6.9</v>
      </c>
      <c r="S21" s="235">
        <v>6.992</v>
      </c>
      <c r="T21" s="235">
        <v>6.3330000000000002</v>
      </c>
      <c r="U21" s="235">
        <v>5.8250000000000002</v>
      </c>
      <c r="V21" s="222">
        <v>5.7939999999999996</v>
      </c>
      <c r="W21" s="222">
        <v>5.9989999999999997</v>
      </c>
      <c r="X21" s="222">
        <v>6.1150000000000002</v>
      </c>
      <c r="Y21" s="222">
        <v>6.2510000000000003</v>
      </c>
      <c r="Z21" s="222">
        <v>6.3940000000000001</v>
      </c>
    </row>
    <row r="22" spans="1:26">
      <c r="A22" s="136" t="s">
        <v>73</v>
      </c>
      <c r="B22" s="221">
        <v>13.1</v>
      </c>
      <c r="C22" s="221">
        <v>13.324999999999999</v>
      </c>
      <c r="D22" s="221">
        <v>14.975</v>
      </c>
      <c r="E22" s="221">
        <v>15.583</v>
      </c>
      <c r="F22" s="221">
        <v>14.108000000000001</v>
      </c>
      <c r="G22" s="221">
        <v>13.667</v>
      </c>
      <c r="H22" s="221">
        <v>11.808</v>
      </c>
      <c r="I22" s="221">
        <v>12.042</v>
      </c>
      <c r="J22" s="221">
        <v>11.192</v>
      </c>
      <c r="K22" s="221">
        <v>11.25</v>
      </c>
      <c r="L22" s="221">
        <v>12.016999999999999</v>
      </c>
      <c r="M22" s="221">
        <v>11.792</v>
      </c>
      <c r="N22" s="221">
        <v>10.842000000000001</v>
      </c>
      <c r="O22" s="221">
        <v>10.375</v>
      </c>
      <c r="P22" s="235">
        <v>9.65</v>
      </c>
      <c r="Q22" s="235">
        <v>9.125</v>
      </c>
      <c r="R22" s="235">
        <v>8.9250000000000007</v>
      </c>
      <c r="S22" s="235">
        <v>9.1999999999999993</v>
      </c>
      <c r="T22" s="235">
        <v>9.4</v>
      </c>
      <c r="U22" s="235">
        <v>9.6999999999999993</v>
      </c>
      <c r="V22" s="222">
        <v>9.6999999999999993</v>
      </c>
      <c r="W22" s="222">
        <v>9.5</v>
      </c>
      <c r="X22" s="222">
        <v>9.3000000000000007</v>
      </c>
      <c r="Y22" s="222">
        <v>9.1</v>
      </c>
      <c r="Z22" s="222">
        <v>9</v>
      </c>
    </row>
    <row r="23" spans="1:26">
      <c r="A23" s="136" t="s">
        <v>188</v>
      </c>
      <c r="B23" s="221">
        <v>6.55</v>
      </c>
      <c r="C23" s="221">
        <v>4.4249999999999998</v>
      </c>
      <c r="D23" s="221">
        <v>4</v>
      </c>
      <c r="E23" s="221">
        <v>3.258</v>
      </c>
      <c r="F23" s="221">
        <v>3.55</v>
      </c>
      <c r="G23" s="221">
        <v>3.6579999999999999</v>
      </c>
      <c r="H23" s="221">
        <v>3.75</v>
      </c>
      <c r="I23" s="221">
        <v>3.4750000000000001</v>
      </c>
      <c r="J23" s="221">
        <v>3.258</v>
      </c>
      <c r="K23" s="221">
        <v>3.1749999999999998</v>
      </c>
      <c r="L23" s="221">
        <v>3.633</v>
      </c>
      <c r="M23" s="221">
        <v>3.7080000000000002</v>
      </c>
      <c r="N23" s="221">
        <v>3.4079999999999999</v>
      </c>
      <c r="O23" s="221">
        <v>3.2250000000000001</v>
      </c>
      <c r="P23" s="235">
        <v>3.1</v>
      </c>
      <c r="Q23" s="235">
        <v>3.492</v>
      </c>
      <c r="R23" s="235">
        <v>3.5920000000000001</v>
      </c>
      <c r="S23" s="235">
        <v>3.6749999999999998</v>
      </c>
      <c r="T23" s="235">
        <v>3.6829999999999998</v>
      </c>
      <c r="U23" s="235">
        <v>3.8420000000000001</v>
      </c>
      <c r="V23" s="222">
        <v>4</v>
      </c>
      <c r="W23" s="222">
        <v>4.1500000000000004</v>
      </c>
      <c r="X23" s="222">
        <v>4.0999999999999996</v>
      </c>
      <c r="Y23" s="222">
        <v>4</v>
      </c>
      <c r="Z23" s="222">
        <v>3.9</v>
      </c>
    </row>
    <row r="24" spans="1:26">
      <c r="A24" s="136" t="s">
        <v>74</v>
      </c>
      <c r="B24" s="221">
        <v>2.89</v>
      </c>
      <c r="C24" s="221">
        <v>2</v>
      </c>
      <c r="D24" s="221">
        <v>2</v>
      </c>
      <c r="E24" s="221">
        <v>2.4169999999999998</v>
      </c>
      <c r="F24" s="221">
        <v>3</v>
      </c>
      <c r="G24" s="221">
        <v>4</v>
      </c>
      <c r="H24" s="221">
        <v>4</v>
      </c>
      <c r="I24" s="221">
        <v>4</v>
      </c>
      <c r="J24" s="221">
        <v>4</v>
      </c>
      <c r="K24" s="221">
        <v>4.0830000000000002</v>
      </c>
      <c r="L24" s="221">
        <v>5.5830000000000002</v>
      </c>
      <c r="M24" s="221">
        <v>6</v>
      </c>
      <c r="N24" s="221">
        <v>6</v>
      </c>
      <c r="O24" s="221">
        <v>6.0960000000000001</v>
      </c>
      <c r="P24" s="235">
        <v>6.8220000000000001</v>
      </c>
      <c r="Q24" s="235">
        <v>7.0750000000000002</v>
      </c>
      <c r="R24" s="235">
        <v>6.7729999999999997</v>
      </c>
      <c r="S24" s="235">
        <v>6.3440000000000003</v>
      </c>
      <c r="T24" s="235">
        <v>5.8230000000000004</v>
      </c>
      <c r="U24" s="235">
        <v>4.96</v>
      </c>
      <c r="V24" s="222">
        <v>5.1660000000000004</v>
      </c>
      <c r="W24" s="222">
        <v>5.1719999999999997</v>
      </c>
      <c r="X24" s="222">
        <v>5.1950000000000003</v>
      </c>
      <c r="Y24" s="222">
        <v>5.1710000000000003</v>
      </c>
      <c r="Z24" s="222">
        <v>5.1769999999999996</v>
      </c>
    </row>
    <row r="25" spans="1:26">
      <c r="A25" s="136" t="s">
        <v>52</v>
      </c>
      <c r="B25" s="221">
        <v>6.95</v>
      </c>
      <c r="C25" s="221">
        <v>6.4</v>
      </c>
      <c r="D25" s="221">
        <v>5.7249999999999996</v>
      </c>
      <c r="E25" s="221">
        <v>5.8</v>
      </c>
      <c r="F25" s="221">
        <v>5.85</v>
      </c>
      <c r="G25" s="221">
        <v>6.0750000000000002</v>
      </c>
      <c r="H25" s="221">
        <v>7.2</v>
      </c>
      <c r="I25" s="221">
        <v>7.4749999999999996</v>
      </c>
      <c r="J25" s="221">
        <v>7.4</v>
      </c>
      <c r="K25" s="221">
        <v>7.8159999999999998</v>
      </c>
      <c r="L25" s="221">
        <v>10.031000000000001</v>
      </c>
      <c r="M25" s="221">
        <v>11.170999999999999</v>
      </c>
      <c r="N25" s="221">
        <v>11.028</v>
      </c>
      <c r="O25" s="221">
        <v>11.003</v>
      </c>
      <c r="P25" s="235">
        <v>10.178000000000001</v>
      </c>
      <c r="Q25" s="235">
        <v>7.726</v>
      </c>
      <c r="R25" s="235">
        <v>6.8140000000000001</v>
      </c>
      <c r="S25" s="235">
        <v>5.1150000000000002</v>
      </c>
      <c r="T25" s="235">
        <v>4.1559999999999997</v>
      </c>
      <c r="U25" s="235">
        <v>3.7080000000000002</v>
      </c>
      <c r="V25" s="222">
        <v>3.5289999999999999</v>
      </c>
      <c r="W25" s="222">
        <v>3.35</v>
      </c>
      <c r="X25" s="222">
        <v>3.3620000000000001</v>
      </c>
      <c r="Y25" s="222">
        <v>3.3740000000000001</v>
      </c>
      <c r="Z25" s="222">
        <v>3.387</v>
      </c>
    </row>
    <row r="26" spans="1:26">
      <c r="A26" s="136" t="s">
        <v>53</v>
      </c>
      <c r="B26" s="221">
        <v>3.4249999999999998</v>
      </c>
      <c r="C26" s="221">
        <v>3.1</v>
      </c>
      <c r="D26" s="221">
        <v>3.6749999999999998</v>
      </c>
      <c r="E26" s="221">
        <v>3.4750000000000001</v>
      </c>
      <c r="F26" s="221">
        <v>3.6</v>
      </c>
      <c r="G26" s="221">
        <v>3.55</v>
      </c>
      <c r="H26" s="221">
        <v>3.55</v>
      </c>
      <c r="I26" s="221">
        <v>3.3250000000000002</v>
      </c>
      <c r="J26" s="221">
        <v>3.2250000000000001</v>
      </c>
      <c r="K26" s="221">
        <v>3.3250000000000002</v>
      </c>
      <c r="L26" s="221">
        <v>3.6749999999999998</v>
      </c>
      <c r="M26" s="221">
        <v>3.0249999999999999</v>
      </c>
      <c r="N26" s="221">
        <v>3.0750000000000002</v>
      </c>
      <c r="O26" s="221">
        <v>2.9249999999999998</v>
      </c>
      <c r="P26" s="235">
        <v>3.1</v>
      </c>
      <c r="Q26" s="235">
        <v>2.875</v>
      </c>
      <c r="R26" s="235">
        <v>3.15</v>
      </c>
      <c r="S26" s="235">
        <v>3.45</v>
      </c>
      <c r="T26" s="235">
        <v>3.4249999999999998</v>
      </c>
      <c r="U26" s="235">
        <v>3.3250000000000002</v>
      </c>
      <c r="V26" s="222">
        <v>3.4249999999999998</v>
      </c>
      <c r="W26" s="222">
        <v>3.4249999999999998</v>
      </c>
      <c r="X26" s="222">
        <v>3.4249999999999998</v>
      </c>
      <c r="Y26" s="222">
        <v>3.4249999999999998</v>
      </c>
      <c r="Z26" s="222">
        <v>3.4249999999999998</v>
      </c>
    </row>
    <row r="27" spans="1:26">
      <c r="A27" s="136" t="s">
        <v>75</v>
      </c>
      <c r="B27" s="221">
        <v>2.5</v>
      </c>
      <c r="C27" s="221">
        <v>2.2000000000000002</v>
      </c>
      <c r="D27" s="221">
        <v>2.7679999999999998</v>
      </c>
      <c r="E27" s="221">
        <v>2.9780000000000002</v>
      </c>
      <c r="F27" s="221">
        <v>3.4</v>
      </c>
      <c r="G27" s="221">
        <v>3.919</v>
      </c>
      <c r="H27" s="221">
        <v>3.4780000000000002</v>
      </c>
      <c r="I27" s="221">
        <v>3.528</v>
      </c>
      <c r="J27" s="221">
        <v>3.61</v>
      </c>
      <c r="K27" s="221">
        <v>3.887</v>
      </c>
      <c r="L27" s="221">
        <v>5.3289999999999997</v>
      </c>
      <c r="M27" s="221">
        <v>5.2720000000000002</v>
      </c>
      <c r="N27" s="221">
        <v>5.1710000000000003</v>
      </c>
      <c r="O27" s="221">
        <v>4.8899999999999997</v>
      </c>
      <c r="P27" s="235">
        <v>4.9029999999999996</v>
      </c>
      <c r="Q27" s="235">
        <v>4.8239999999999998</v>
      </c>
      <c r="R27" s="235">
        <v>4.3479999999999999</v>
      </c>
      <c r="S27" s="235">
        <v>3.883</v>
      </c>
      <c r="T27" s="235">
        <v>3.4209999999999998</v>
      </c>
      <c r="U27" s="235">
        <v>3.3279999999999998</v>
      </c>
      <c r="V27" s="222">
        <v>3.448</v>
      </c>
      <c r="W27" s="222">
        <v>3.4430000000000001</v>
      </c>
      <c r="X27" s="222">
        <v>3.407</v>
      </c>
      <c r="Y27" s="222">
        <v>3.339</v>
      </c>
      <c r="Z27" s="222">
        <v>3.26</v>
      </c>
    </row>
    <row r="28" spans="1:26">
      <c r="A28" s="136" t="s">
        <v>76</v>
      </c>
      <c r="B28" s="221">
        <v>7.6920000000000002</v>
      </c>
      <c r="C28" s="221">
        <v>8.9949999999999992</v>
      </c>
      <c r="D28" s="221">
        <v>8.8079999999999998</v>
      </c>
      <c r="E28" s="221">
        <v>10.050000000000001</v>
      </c>
      <c r="F28" s="221">
        <v>11.275</v>
      </c>
      <c r="G28" s="221">
        <v>10.526</v>
      </c>
      <c r="H28" s="221">
        <v>11.468</v>
      </c>
      <c r="I28" s="221">
        <v>10.917</v>
      </c>
      <c r="J28" s="221">
        <v>9.2050000000000001</v>
      </c>
      <c r="K28" s="221">
        <v>8.6760000000000002</v>
      </c>
      <c r="L28" s="221">
        <v>9.3670000000000009</v>
      </c>
      <c r="M28" s="221">
        <v>9.2100000000000009</v>
      </c>
      <c r="N28" s="221">
        <v>10.379</v>
      </c>
      <c r="O28" s="221">
        <v>12.372999999999999</v>
      </c>
      <c r="P28" s="235">
        <v>12.992000000000001</v>
      </c>
      <c r="Q28" s="235">
        <v>13.365</v>
      </c>
      <c r="R28" s="235">
        <v>12.859</v>
      </c>
      <c r="S28" s="235">
        <v>12.705</v>
      </c>
      <c r="T28" s="235">
        <v>12.244999999999999</v>
      </c>
      <c r="U28" s="235">
        <v>10.932</v>
      </c>
      <c r="V28" s="222">
        <v>8.6120000000000001</v>
      </c>
      <c r="W28" s="222">
        <v>7.8680000000000003</v>
      </c>
      <c r="X28" s="222">
        <v>7.2720000000000002</v>
      </c>
      <c r="Y28" s="222">
        <v>6.6660000000000004</v>
      </c>
      <c r="Z28" s="222">
        <v>6.0659999999999998</v>
      </c>
    </row>
    <row r="29" spans="1:26">
      <c r="A29" s="136" t="s">
        <v>78</v>
      </c>
      <c r="B29" s="221">
        <v>9.4</v>
      </c>
      <c r="C29" s="221">
        <v>7.8470000000000004</v>
      </c>
      <c r="D29" s="221">
        <v>9.2460000000000004</v>
      </c>
      <c r="E29" s="221">
        <v>9.42</v>
      </c>
      <c r="F29" s="221">
        <v>9.4239999999999995</v>
      </c>
      <c r="G29" s="221">
        <v>9.4359999999999999</v>
      </c>
      <c r="H29" s="221">
        <v>9.5790000000000006</v>
      </c>
      <c r="I29" s="221">
        <v>8.5419999999999998</v>
      </c>
      <c r="J29" s="221">
        <v>8.4190000000000005</v>
      </c>
      <c r="K29" s="221">
        <v>8.3770000000000007</v>
      </c>
      <c r="L29" s="221">
        <v>8.3870000000000005</v>
      </c>
      <c r="M29" s="221">
        <v>7.88</v>
      </c>
      <c r="N29" s="221">
        <v>7.7270000000000003</v>
      </c>
      <c r="O29" s="221">
        <v>6.798</v>
      </c>
      <c r="P29" s="235">
        <v>5.9450000000000003</v>
      </c>
      <c r="Q29" s="235">
        <v>5.9379999999999997</v>
      </c>
      <c r="R29" s="235">
        <v>6.49</v>
      </c>
      <c r="S29" s="235">
        <v>6.742</v>
      </c>
      <c r="T29" s="235">
        <v>6.8760000000000003</v>
      </c>
      <c r="U29" s="222">
        <v>6.7</v>
      </c>
      <c r="V29" s="222">
        <v>6.6840000000000002</v>
      </c>
      <c r="W29" s="222">
        <v>6.7009999999999996</v>
      </c>
      <c r="X29" s="222">
        <v>6.5549999999999997</v>
      </c>
      <c r="Y29" s="222">
        <v>6.4370000000000003</v>
      </c>
      <c r="Z29" s="222">
        <v>6.3639999999999999</v>
      </c>
    </row>
    <row r="30" spans="1:26">
      <c r="A30" s="136" t="s">
        <v>135</v>
      </c>
      <c r="B30" s="221">
        <v>13.132999999999999</v>
      </c>
      <c r="C30" s="221">
        <v>16.087</v>
      </c>
      <c r="D30" s="221">
        <v>18.242000000000001</v>
      </c>
      <c r="E30" s="221">
        <v>19.934000000000001</v>
      </c>
      <c r="F30" s="221">
        <v>19.643000000000001</v>
      </c>
      <c r="G30" s="221">
        <v>18.974</v>
      </c>
      <c r="H30" s="221">
        <v>17.745000000000001</v>
      </c>
      <c r="I30" s="221">
        <v>13.843</v>
      </c>
      <c r="J30" s="221">
        <v>9.6039999999999992</v>
      </c>
      <c r="K30" s="221">
        <v>7.1189999999999998</v>
      </c>
      <c r="L30" s="221">
        <v>8.1690000000000005</v>
      </c>
      <c r="M30" s="221">
        <v>9.6349999999999998</v>
      </c>
      <c r="N30" s="221">
        <v>9.6319999999999997</v>
      </c>
      <c r="O30" s="221">
        <v>10.087999999999999</v>
      </c>
      <c r="P30" s="235">
        <v>10.327999999999999</v>
      </c>
      <c r="Q30" s="235">
        <v>8.9879999999999995</v>
      </c>
      <c r="R30" s="235">
        <v>7.4989999999999997</v>
      </c>
      <c r="S30" s="235">
        <v>6.1609999999999996</v>
      </c>
      <c r="T30" s="235">
        <v>4.8879999999999999</v>
      </c>
      <c r="U30" s="235">
        <v>3.8460000000000001</v>
      </c>
      <c r="V30" s="222">
        <v>3.7730000000000001</v>
      </c>
      <c r="W30" s="222">
        <v>3.7589999999999999</v>
      </c>
      <c r="X30" s="222">
        <v>3.8620000000000001</v>
      </c>
      <c r="Y30" s="222">
        <v>4.0220000000000002</v>
      </c>
      <c r="Z30" s="222">
        <v>4.1820000000000004</v>
      </c>
    </row>
    <row r="31" spans="1:26">
      <c r="A31" s="136" t="s">
        <v>197</v>
      </c>
      <c r="B31" s="221">
        <v>13.032999999999999</v>
      </c>
      <c r="C31" s="221">
        <v>10.558</v>
      </c>
      <c r="D31" s="221">
        <v>8.9420000000000002</v>
      </c>
      <c r="E31" s="221">
        <v>8.0419999999999998</v>
      </c>
      <c r="F31" s="221">
        <v>8.2330000000000005</v>
      </c>
      <c r="G31" s="221">
        <v>7.7329999999999997</v>
      </c>
      <c r="H31" s="221">
        <v>7.15</v>
      </c>
      <c r="I31" s="221">
        <v>7.05</v>
      </c>
      <c r="J31" s="221">
        <v>6.0250000000000004</v>
      </c>
      <c r="K31" s="221">
        <v>6.2329999999999997</v>
      </c>
      <c r="L31" s="221">
        <v>8.2420000000000009</v>
      </c>
      <c r="M31" s="221">
        <v>7.3579999999999997</v>
      </c>
      <c r="N31" s="221">
        <v>6.508</v>
      </c>
      <c r="O31" s="221">
        <v>5.45</v>
      </c>
      <c r="P31" s="235">
        <v>5.5</v>
      </c>
      <c r="Q31" s="235">
        <v>5.1580000000000004</v>
      </c>
      <c r="R31" s="235">
        <v>5.5750000000000002</v>
      </c>
      <c r="S31" s="235">
        <v>5.5250000000000004</v>
      </c>
      <c r="T31" s="235">
        <v>5.2</v>
      </c>
      <c r="U31" s="235">
        <v>4.8</v>
      </c>
      <c r="V31" s="222">
        <v>4.6230000000000002</v>
      </c>
      <c r="W31" s="222">
        <v>4.76</v>
      </c>
      <c r="X31" s="222">
        <v>4.68</v>
      </c>
      <c r="Y31" s="222">
        <v>4.6029999999999998</v>
      </c>
      <c r="Z31" s="222">
        <v>4.6539999999999999</v>
      </c>
    </row>
    <row r="32" spans="1:26">
      <c r="A32" s="136" t="s">
        <v>79</v>
      </c>
      <c r="B32" s="221">
        <v>8.8569999999999993</v>
      </c>
      <c r="C32" s="221">
        <v>7.5730000000000004</v>
      </c>
      <c r="D32" s="221">
        <v>7.9</v>
      </c>
      <c r="E32" s="221">
        <v>8.8000000000000007</v>
      </c>
      <c r="F32" s="221">
        <v>8.4</v>
      </c>
      <c r="G32" s="221">
        <v>8.3000000000000007</v>
      </c>
      <c r="H32" s="221">
        <v>7.7</v>
      </c>
      <c r="I32" s="221">
        <v>6.6</v>
      </c>
      <c r="J32" s="221">
        <v>6.2</v>
      </c>
      <c r="K32" s="221">
        <v>6</v>
      </c>
      <c r="L32" s="221">
        <v>5.9</v>
      </c>
      <c r="M32" s="221">
        <v>5</v>
      </c>
      <c r="N32" s="221">
        <v>4.0999999999999996</v>
      </c>
      <c r="O32" s="221">
        <v>4</v>
      </c>
      <c r="P32" s="235">
        <v>4.4000000000000004</v>
      </c>
      <c r="Q32" s="235">
        <v>4.3</v>
      </c>
      <c r="R32" s="235">
        <v>4.7</v>
      </c>
      <c r="S32" s="235">
        <v>4.4000000000000004</v>
      </c>
      <c r="T32" s="235">
        <v>4.4000000000000004</v>
      </c>
      <c r="U32" s="222">
        <v>4.4000000000000004</v>
      </c>
      <c r="V32" s="222">
        <v>4.4000000000000004</v>
      </c>
      <c r="W32" s="222">
        <v>4.4000000000000004</v>
      </c>
      <c r="X32" s="222">
        <v>4.4000000000000004</v>
      </c>
      <c r="Y32" s="222">
        <v>4.4000000000000004</v>
      </c>
      <c r="Z32" s="222">
        <v>4.4000000000000004</v>
      </c>
    </row>
    <row r="33" spans="1:26">
      <c r="A33" s="136" t="s">
        <v>80</v>
      </c>
      <c r="B33" s="221">
        <v>10.007999999999999</v>
      </c>
      <c r="C33" s="221">
        <v>9.7080000000000002</v>
      </c>
      <c r="D33" s="221">
        <v>9.8670000000000009</v>
      </c>
      <c r="E33" s="221">
        <v>9.8000000000000007</v>
      </c>
      <c r="F33" s="221">
        <v>9.5329999999999995</v>
      </c>
      <c r="G33" s="221">
        <v>10.016999999999999</v>
      </c>
      <c r="H33" s="221">
        <v>9.3000000000000007</v>
      </c>
      <c r="I33" s="221">
        <v>7.95</v>
      </c>
      <c r="J33" s="221">
        <v>7.008</v>
      </c>
      <c r="K33" s="221">
        <v>7.75</v>
      </c>
      <c r="L33" s="221">
        <v>10.833</v>
      </c>
      <c r="M33" s="221">
        <v>8.1530000000000005</v>
      </c>
      <c r="N33" s="221">
        <v>7.1189999999999998</v>
      </c>
      <c r="O33" s="221">
        <v>6.4320000000000004</v>
      </c>
      <c r="P33" s="235">
        <v>5.9320000000000004</v>
      </c>
      <c r="Q33" s="235">
        <v>6.3920000000000003</v>
      </c>
      <c r="R33" s="235">
        <v>6.2140000000000004</v>
      </c>
      <c r="S33" s="235">
        <v>6.49</v>
      </c>
      <c r="T33" s="235">
        <v>6.6740000000000004</v>
      </c>
      <c r="U33" s="235">
        <v>6.9660000000000002</v>
      </c>
      <c r="V33" s="222">
        <v>6.8929999999999998</v>
      </c>
      <c r="W33" s="222">
        <v>6.9390000000000001</v>
      </c>
      <c r="X33" s="222">
        <v>6.8739999999999997</v>
      </c>
      <c r="Y33" s="222">
        <v>6.7480000000000002</v>
      </c>
      <c r="Z33" s="222">
        <v>6.6139999999999999</v>
      </c>
    </row>
    <row r="34" spans="1:26">
      <c r="A34" s="136" t="s">
        <v>81</v>
      </c>
      <c r="B34" s="221" t="s">
        <v>48</v>
      </c>
      <c r="C34" s="221" t="s">
        <v>48</v>
      </c>
      <c r="D34" s="221">
        <v>3.3330000000000002</v>
      </c>
      <c r="E34" s="221">
        <v>2.4420000000000002</v>
      </c>
      <c r="F34" s="221">
        <v>2.1920000000000002</v>
      </c>
      <c r="G34" s="221">
        <v>2.1080000000000001</v>
      </c>
      <c r="H34" s="221">
        <v>1.8580000000000001</v>
      </c>
      <c r="I34" s="221">
        <v>1.5169999999999999</v>
      </c>
      <c r="J34" s="221">
        <v>1.3640000000000001</v>
      </c>
      <c r="K34" s="221">
        <v>1.3720000000000001</v>
      </c>
      <c r="L34" s="221">
        <v>1.5</v>
      </c>
      <c r="M34" s="221">
        <v>1.05</v>
      </c>
      <c r="N34" s="221">
        <v>0.65800000000000003</v>
      </c>
      <c r="O34" s="221">
        <v>0.67500000000000004</v>
      </c>
      <c r="P34" s="235">
        <v>0.7</v>
      </c>
      <c r="Q34" s="235">
        <v>0.8</v>
      </c>
      <c r="R34" s="235">
        <v>0.9</v>
      </c>
      <c r="S34" s="235">
        <v>1</v>
      </c>
      <c r="T34" s="235">
        <v>1.2</v>
      </c>
      <c r="U34" s="235">
        <v>1.2</v>
      </c>
      <c r="V34" s="222">
        <v>1.2</v>
      </c>
      <c r="W34" s="222">
        <v>1.2</v>
      </c>
      <c r="X34" s="222">
        <v>1.2</v>
      </c>
      <c r="Y34" s="222">
        <v>1.2</v>
      </c>
      <c r="Z34" s="222">
        <v>1.2</v>
      </c>
    </row>
    <row r="35" spans="1:26" s="74" customFormat="1">
      <c r="A35" s="274" t="s">
        <v>199</v>
      </c>
      <c r="B35" s="275">
        <v>7.1550000000000002</v>
      </c>
      <c r="C35" s="275">
        <v>5.9969999999999999</v>
      </c>
      <c r="D35" s="275">
        <v>7.8040000000000003</v>
      </c>
      <c r="E35" s="275">
        <v>9.7639999999999993</v>
      </c>
      <c r="F35" s="275">
        <v>9.9250000000000007</v>
      </c>
      <c r="G35" s="275">
        <v>9.6880000000000006</v>
      </c>
      <c r="H35" s="275">
        <v>9.4879999999999995</v>
      </c>
      <c r="I35" s="275">
        <v>9.0340000000000007</v>
      </c>
      <c r="J35" s="275">
        <v>9.1829999999999998</v>
      </c>
      <c r="K35" s="275">
        <v>10.02</v>
      </c>
      <c r="L35" s="275">
        <v>13.053000000000001</v>
      </c>
      <c r="M35" s="275">
        <v>11.127000000000001</v>
      </c>
      <c r="N35" s="275">
        <v>9.0960000000000001</v>
      </c>
      <c r="O35" s="275">
        <v>8.4320000000000004</v>
      </c>
      <c r="P35" s="276">
        <v>9.0410000000000004</v>
      </c>
      <c r="Q35" s="276">
        <v>9.9149999999999991</v>
      </c>
      <c r="R35" s="276">
        <v>10.279</v>
      </c>
      <c r="S35" s="276">
        <v>10.907</v>
      </c>
      <c r="T35" s="276">
        <v>10.904</v>
      </c>
      <c r="U35" s="276">
        <v>10.955</v>
      </c>
      <c r="V35" s="277">
        <v>13.831</v>
      </c>
      <c r="W35" s="277">
        <v>13.726000000000001</v>
      </c>
      <c r="X35" s="277">
        <v>12.875</v>
      </c>
      <c r="Y35" s="277">
        <v>12.273999999999999</v>
      </c>
      <c r="Z35" s="277">
        <v>11.755000000000001</v>
      </c>
    </row>
    <row r="36" spans="1:26">
      <c r="A36" s="136" t="s">
        <v>82</v>
      </c>
      <c r="B36" s="221">
        <v>12.125</v>
      </c>
      <c r="C36" s="221">
        <v>11.35</v>
      </c>
      <c r="D36" s="221">
        <v>10.775</v>
      </c>
      <c r="E36" s="221">
        <v>10.35</v>
      </c>
      <c r="F36" s="221">
        <v>9.7750000000000004</v>
      </c>
      <c r="G36" s="221">
        <v>10.6</v>
      </c>
      <c r="H36" s="221">
        <v>10</v>
      </c>
      <c r="I36" s="221">
        <v>9</v>
      </c>
      <c r="J36" s="221">
        <v>8.4</v>
      </c>
      <c r="K36" s="221">
        <v>7.75</v>
      </c>
      <c r="L36" s="221">
        <v>9.6</v>
      </c>
      <c r="M36" s="221">
        <v>12.725</v>
      </c>
      <c r="N36" s="221">
        <v>17.850000000000001</v>
      </c>
      <c r="O36" s="221">
        <v>24.425000000000001</v>
      </c>
      <c r="P36" s="235">
        <v>27.475000000000001</v>
      </c>
      <c r="Q36" s="235">
        <v>26.5</v>
      </c>
      <c r="R36" s="235">
        <v>24.9</v>
      </c>
      <c r="S36" s="235">
        <v>23.55</v>
      </c>
      <c r="T36" s="235">
        <v>21.45</v>
      </c>
      <c r="U36" s="235">
        <v>19.3</v>
      </c>
      <c r="V36" s="222">
        <v>17.802</v>
      </c>
      <c r="W36" s="222">
        <v>16.823</v>
      </c>
      <c r="X36" s="222">
        <v>15.683</v>
      </c>
      <c r="Y36" s="222">
        <v>14.464</v>
      </c>
      <c r="Z36" s="222">
        <v>13.246</v>
      </c>
    </row>
    <row r="37" spans="1:26">
      <c r="A37" s="86" t="s">
        <v>205</v>
      </c>
      <c r="B37" s="92"/>
      <c r="C37" s="92"/>
      <c r="D37" s="92"/>
      <c r="E37" s="92"/>
      <c r="F37" s="92"/>
      <c r="G37" s="92"/>
      <c r="H37" s="92"/>
      <c r="I37" s="92"/>
      <c r="J37" s="92"/>
      <c r="K37" s="92"/>
      <c r="L37" s="92"/>
      <c r="M37" s="92"/>
    </row>
    <row r="38" spans="1:26">
      <c r="A38" s="278" t="s">
        <v>209</v>
      </c>
      <c r="B38" s="49"/>
      <c r="C38" s="49"/>
      <c r="D38" s="49"/>
      <c r="E38" s="49"/>
      <c r="F38" s="49"/>
      <c r="G38" s="49"/>
      <c r="H38" s="49"/>
      <c r="I38" s="49"/>
      <c r="J38" s="49"/>
      <c r="K38" s="49"/>
      <c r="L38" s="49"/>
      <c r="M38" s="49"/>
    </row>
    <row r="39" spans="1:26">
      <c r="A39" s="454" t="s">
        <v>372</v>
      </c>
      <c r="B39" s="454"/>
      <c r="C39" s="454"/>
      <c r="D39" s="454"/>
      <c r="E39" s="454"/>
      <c r="F39" s="454"/>
      <c r="G39" s="454"/>
      <c r="H39" s="454"/>
      <c r="I39" s="454"/>
      <c r="J39" s="454"/>
      <c r="K39" s="454"/>
      <c r="L39" s="454"/>
      <c r="M39" s="454"/>
      <c r="N39" s="454"/>
      <c r="O39" s="454"/>
      <c r="P39" s="454"/>
      <c r="Q39" s="454"/>
      <c r="R39" s="454"/>
      <c r="S39" s="454"/>
    </row>
    <row r="40" spans="1:26">
      <c r="A40" s="49"/>
      <c r="B40" s="49"/>
      <c r="C40" s="49"/>
      <c r="D40" s="49"/>
      <c r="E40" s="49"/>
      <c r="F40" s="49"/>
      <c r="G40" s="49"/>
      <c r="H40" s="49"/>
      <c r="I40" s="49"/>
      <c r="J40" s="49"/>
      <c r="K40" s="49"/>
      <c r="L40" s="49"/>
      <c r="M40" s="49"/>
    </row>
    <row r="41" spans="1:26">
      <c r="A41" s="423" t="s">
        <v>217</v>
      </c>
      <c r="B41" s="423"/>
      <c r="C41" s="423"/>
      <c r="D41" s="423"/>
      <c r="E41" s="423"/>
      <c r="F41" s="49"/>
      <c r="G41" s="49"/>
      <c r="H41" s="49"/>
      <c r="I41" s="49"/>
      <c r="J41" s="49"/>
      <c r="K41" s="49"/>
      <c r="L41" s="49"/>
      <c r="M41" s="49"/>
    </row>
    <row r="42" spans="1:26">
      <c r="A42" s="49"/>
      <c r="B42" s="49"/>
      <c r="C42" s="49"/>
      <c r="D42" s="49"/>
      <c r="E42" s="49"/>
      <c r="F42" s="49"/>
      <c r="G42" s="49"/>
      <c r="H42" s="49"/>
      <c r="I42" s="49"/>
      <c r="J42" s="49"/>
      <c r="K42" s="49"/>
      <c r="L42" s="49"/>
      <c r="M42" s="49"/>
    </row>
    <row r="43" spans="1:26">
      <c r="A43" s="49"/>
      <c r="B43" s="49"/>
      <c r="C43" s="49"/>
      <c r="D43" s="49"/>
      <c r="E43" s="49"/>
      <c r="F43" s="49"/>
      <c r="G43" s="49"/>
      <c r="H43" s="49"/>
      <c r="I43" s="49"/>
      <c r="J43" s="49"/>
      <c r="K43" s="49"/>
      <c r="L43" s="49"/>
      <c r="M43" s="49"/>
    </row>
    <row r="44" spans="1:26">
      <c r="A44" s="49"/>
      <c r="B44" s="49"/>
      <c r="C44" s="49"/>
      <c r="D44" s="49"/>
      <c r="E44" s="49"/>
      <c r="F44" s="49"/>
      <c r="G44" s="49"/>
      <c r="H44" s="49"/>
      <c r="I44" s="49"/>
      <c r="J44" s="49"/>
      <c r="K44" s="49"/>
      <c r="L44" s="49"/>
      <c r="M44" s="49"/>
    </row>
    <row r="45" spans="1:26">
      <c r="A45" s="49"/>
      <c r="B45" s="49"/>
      <c r="C45" s="49"/>
      <c r="D45" s="49"/>
      <c r="E45" s="49"/>
      <c r="F45" s="49"/>
      <c r="G45" s="49"/>
      <c r="H45" s="49"/>
      <c r="I45" s="49"/>
      <c r="J45" s="49"/>
      <c r="K45" s="49"/>
      <c r="L45" s="49"/>
      <c r="M45" s="49"/>
    </row>
    <row r="46" spans="1:26">
      <c r="A46" s="49"/>
      <c r="B46" s="49"/>
      <c r="C46" s="49"/>
      <c r="D46" s="49"/>
      <c r="E46" s="49"/>
      <c r="F46" s="49"/>
      <c r="G46" s="49"/>
      <c r="H46" s="49"/>
      <c r="I46" s="49"/>
      <c r="J46" s="49"/>
      <c r="K46" s="49"/>
      <c r="L46" s="49"/>
      <c r="M46" s="49"/>
    </row>
    <row r="47" spans="1:26">
      <c r="A47" s="83"/>
      <c r="B47" s="83"/>
      <c r="C47" s="49"/>
      <c r="D47" s="49"/>
      <c r="E47" s="49"/>
      <c r="F47" s="49"/>
      <c r="G47" s="49"/>
      <c r="H47" s="49"/>
      <c r="I47" s="49"/>
      <c r="J47" s="49"/>
      <c r="K47" s="49"/>
      <c r="L47" s="49"/>
      <c r="M47" s="49"/>
    </row>
    <row r="48" spans="1:26">
      <c r="A48" s="49"/>
      <c r="B48" s="83"/>
      <c r="C48" s="49"/>
      <c r="D48" s="49"/>
      <c r="E48" s="49"/>
      <c r="F48" s="49"/>
      <c r="G48" s="49"/>
      <c r="H48" s="49"/>
      <c r="I48" s="49"/>
      <c r="J48" s="49"/>
      <c r="K48" s="49"/>
      <c r="L48" s="49"/>
      <c r="M48" s="49"/>
    </row>
    <row r="49" spans="1:18">
      <c r="A49" s="49"/>
      <c r="B49" s="83"/>
      <c r="C49" s="49"/>
      <c r="D49" s="49"/>
      <c r="E49" s="49"/>
      <c r="F49" s="49"/>
      <c r="G49" s="49"/>
      <c r="H49" s="49"/>
      <c r="I49" s="49"/>
      <c r="J49" s="49"/>
      <c r="K49" s="49"/>
      <c r="L49" s="49"/>
      <c r="M49" s="49"/>
      <c r="N49"/>
      <c r="O49"/>
      <c r="P49"/>
      <c r="Q49"/>
      <c r="R49"/>
    </row>
    <row r="50" spans="1:18">
      <c r="A50" s="49"/>
      <c r="B50" s="84"/>
      <c r="C50" s="84"/>
      <c r="D50" s="84"/>
      <c r="E50" s="84"/>
      <c r="F50" s="84"/>
      <c r="G50" s="84"/>
      <c r="H50" s="49"/>
      <c r="I50" s="49"/>
      <c r="J50" s="49"/>
      <c r="K50" s="49"/>
      <c r="L50" s="49"/>
      <c r="M50" s="49"/>
      <c r="N50"/>
      <c r="O50"/>
      <c r="P50"/>
      <c r="Q50"/>
      <c r="R50"/>
    </row>
    <row r="51" spans="1:18">
      <c r="A51" s="83"/>
      <c r="B51" s="83"/>
      <c r="C51" s="49"/>
      <c r="D51" s="49"/>
      <c r="E51" s="49"/>
      <c r="F51" s="49"/>
      <c r="G51" s="49"/>
      <c r="H51" s="49"/>
      <c r="I51" s="49"/>
      <c r="J51" s="49"/>
      <c r="K51" s="49"/>
      <c r="L51" s="49"/>
      <c r="M51" s="49"/>
      <c r="N51"/>
      <c r="O51"/>
      <c r="P51"/>
      <c r="Q51"/>
      <c r="R51"/>
    </row>
    <row r="52" spans="1:18">
      <c r="A52" s="83"/>
      <c r="B52" s="83"/>
      <c r="C52" s="49"/>
      <c r="D52" s="49"/>
      <c r="E52" s="49"/>
      <c r="F52" s="49"/>
      <c r="G52" s="49"/>
      <c r="H52" s="49"/>
      <c r="I52" s="49"/>
      <c r="J52" s="49"/>
      <c r="K52" s="49"/>
      <c r="L52" s="49"/>
      <c r="M52" s="49"/>
      <c r="N52"/>
      <c r="O52"/>
      <c r="P52"/>
      <c r="Q52"/>
      <c r="R52"/>
    </row>
    <row r="53" spans="1:18">
      <c r="A53" s="83"/>
      <c r="B53" s="83"/>
      <c r="C53" s="49"/>
      <c r="D53" s="49"/>
      <c r="E53" s="49"/>
      <c r="F53" s="49"/>
      <c r="G53" s="49"/>
      <c r="H53" s="49"/>
      <c r="I53" s="49"/>
      <c r="J53" s="49"/>
      <c r="K53" s="49"/>
      <c r="L53" s="49"/>
      <c r="M53" s="49"/>
      <c r="N53"/>
      <c r="O53"/>
      <c r="P53"/>
      <c r="Q53"/>
      <c r="R53"/>
    </row>
    <row r="54" spans="1:18">
      <c r="A54" s="83"/>
      <c r="B54" s="83"/>
      <c r="C54" s="49"/>
      <c r="D54" s="49"/>
      <c r="E54" s="49"/>
      <c r="F54" s="49"/>
      <c r="G54" s="49"/>
      <c r="H54" s="49"/>
      <c r="I54" s="49"/>
      <c r="J54" s="49"/>
      <c r="K54" s="49"/>
      <c r="L54" s="49"/>
      <c r="M54" s="49"/>
      <c r="N54"/>
      <c r="O54"/>
      <c r="P54"/>
      <c r="Q54"/>
      <c r="R54"/>
    </row>
    <row r="55" spans="1:18">
      <c r="A55" s="83"/>
      <c r="B55" s="83"/>
      <c r="C55" s="49"/>
      <c r="D55" s="49"/>
      <c r="E55" s="49"/>
      <c r="F55" s="49"/>
      <c r="G55" s="49"/>
      <c r="H55" s="49"/>
      <c r="I55" s="49"/>
      <c r="J55" s="49"/>
      <c r="K55" s="49"/>
      <c r="L55" s="49"/>
      <c r="M55" s="49"/>
      <c r="N55"/>
      <c r="O55"/>
      <c r="P55"/>
      <c r="Q55"/>
      <c r="R55"/>
    </row>
    <row r="56" spans="1:18">
      <c r="A56" s="83"/>
      <c r="B56" s="83"/>
      <c r="C56" s="49"/>
      <c r="D56" s="49"/>
      <c r="E56" s="49"/>
      <c r="F56" s="49"/>
      <c r="G56" s="49"/>
      <c r="H56" s="49"/>
      <c r="I56" s="49"/>
      <c r="J56" s="49"/>
      <c r="K56" s="49"/>
      <c r="L56" s="49"/>
      <c r="M56" s="49"/>
      <c r="N56"/>
      <c r="O56"/>
      <c r="P56"/>
      <c r="Q56"/>
      <c r="R56"/>
    </row>
    <row r="57" spans="1:18">
      <c r="A57" s="83"/>
      <c r="B57" s="83"/>
      <c r="C57" s="49"/>
      <c r="D57" s="49"/>
      <c r="E57" s="49"/>
      <c r="F57" s="49"/>
      <c r="G57" s="49"/>
      <c r="H57" s="49"/>
      <c r="I57" s="49"/>
      <c r="J57" s="49"/>
      <c r="K57" s="49"/>
      <c r="L57" s="49"/>
      <c r="M57" s="49"/>
      <c r="N57"/>
      <c r="O57"/>
      <c r="P57"/>
      <c r="Q57"/>
      <c r="R57"/>
    </row>
  </sheetData>
  <mergeCells count="3">
    <mergeCell ref="A41:E41"/>
    <mergeCell ref="A39:S39"/>
    <mergeCell ref="A1:Z1"/>
  </mergeCells>
  <hyperlinks>
    <hyperlink ref="A41"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rowBreaks count="1" manualBreakCount="1">
    <brk id="41"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1" tint="0.499984740745262"/>
  </sheetPr>
  <dimension ref="A2:K23"/>
  <sheetViews>
    <sheetView showGridLines="0" zoomScaleNormal="100" workbookViewId="0"/>
  </sheetViews>
  <sheetFormatPr defaultRowHeight="12.75"/>
  <cols>
    <col min="1" max="1" width="17.7109375" bestFit="1" customWidth="1"/>
    <col min="10" max="10" width="15.5703125" customWidth="1"/>
  </cols>
  <sheetData>
    <row r="2" spans="1:11" ht="13.5" thickBot="1">
      <c r="A2" s="26"/>
      <c r="B2" s="26"/>
      <c r="C2" s="26"/>
      <c r="D2" s="26"/>
      <c r="E2" s="26"/>
      <c r="F2" s="26"/>
      <c r="G2" s="26"/>
      <c r="H2" s="26"/>
      <c r="I2" s="26"/>
      <c r="J2" s="26"/>
    </row>
    <row r="3" spans="1:11">
      <c r="A3" s="388" t="s">
        <v>17</v>
      </c>
      <c r="B3" s="389"/>
      <c r="C3" s="389"/>
      <c r="D3" s="389"/>
      <c r="E3" s="389"/>
      <c r="F3" s="389"/>
      <c r="G3" s="389"/>
      <c r="H3" s="389"/>
      <c r="I3" s="389"/>
      <c r="J3" s="390"/>
    </row>
    <row r="4" spans="1:11">
      <c r="A4" s="27" t="s">
        <v>18</v>
      </c>
      <c r="B4" s="382" t="s">
        <v>19</v>
      </c>
      <c r="C4" s="382"/>
      <c r="D4" s="382"/>
      <c r="E4" s="382"/>
      <c r="F4" s="382"/>
      <c r="G4" s="382"/>
      <c r="H4" s="382"/>
      <c r="I4" s="382"/>
      <c r="J4" s="383"/>
    </row>
    <row r="5" spans="1:11">
      <c r="A5" s="27" t="s">
        <v>20</v>
      </c>
      <c r="B5" s="382" t="s">
        <v>21</v>
      </c>
      <c r="C5" s="382"/>
      <c r="D5" s="382"/>
      <c r="E5" s="382"/>
      <c r="F5" s="382"/>
      <c r="G5" s="382"/>
      <c r="H5" s="382"/>
      <c r="I5" s="382"/>
      <c r="J5" s="383"/>
    </row>
    <row r="6" spans="1:11">
      <c r="A6" s="27" t="s">
        <v>22</v>
      </c>
      <c r="B6" s="382" t="s">
        <v>23</v>
      </c>
      <c r="C6" s="382"/>
      <c r="D6" s="382"/>
      <c r="E6" s="382"/>
      <c r="F6" s="382"/>
      <c r="G6" s="382"/>
      <c r="H6" s="382"/>
      <c r="I6" s="382"/>
      <c r="J6" s="383"/>
    </row>
    <row r="7" spans="1:11">
      <c r="A7" s="27" t="s">
        <v>24</v>
      </c>
      <c r="B7" s="382" t="s">
        <v>25</v>
      </c>
      <c r="C7" s="382"/>
      <c r="D7" s="382"/>
      <c r="E7" s="382"/>
      <c r="F7" s="382"/>
      <c r="G7" s="382"/>
      <c r="H7" s="382"/>
      <c r="I7" s="382"/>
      <c r="J7" s="383"/>
    </row>
    <row r="8" spans="1:11">
      <c r="A8" s="27" t="s">
        <v>26</v>
      </c>
      <c r="B8" s="387" t="s">
        <v>27</v>
      </c>
      <c r="C8" s="387"/>
      <c r="D8" s="387"/>
      <c r="E8" s="387"/>
      <c r="F8" s="387"/>
      <c r="G8" s="387"/>
      <c r="H8" s="387"/>
      <c r="I8" s="387"/>
      <c r="J8" s="383"/>
    </row>
    <row r="9" spans="1:11">
      <c r="A9" s="27" t="s">
        <v>28</v>
      </c>
      <c r="B9" s="382" t="s">
        <v>29</v>
      </c>
      <c r="C9" s="382"/>
      <c r="D9" s="382"/>
      <c r="E9" s="382"/>
      <c r="F9" s="382"/>
      <c r="G9" s="382"/>
      <c r="H9" s="382"/>
      <c r="I9" s="382"/>
      <c r="J9" s="383"/>
      <c r="K9" s="28"/>
    </row>
    <row r="10" spans="1:11">
      <c r="A10" s="27" t="s">
        <v>30</v>
      </c>
      <c r="B10" s="382" t="s">
        <v>31</v>
      </c>
      <c r="C10" s="382"/>
      <c r="D10" s="382"/>
      <c r="E10" s="382"/>
      <c r="F10" s="382"/>
      <c r="G10" s="382"/>
      <c r="H10" s="382"/>
      <c r="I10" s="382"/>
      <c r="J10" s="383"/>
    </row>
    <row r="11" spans="1:11" ht="13.5" thickBot="1">
      <c r="A11" s="29" t="s">
        <v>32</v>
      </c>
      <c r="B11" s="385" t="s">
        <v>33</v>
      </c>
      <c r="C11" s="385"/>
      <c r="D11" s="385"/>
      <c r="E11" s="385"/>
      <c r="F11" s="385"/>
      <c r="G11" s="385"/>
      <c r="H11" s="385"/>
      <c r="I11" s="385"/>
      <c r="J11" s="386"/>
      <c r="K11" s="28"/>
    </row>
    <row r="12" spans="1:11" ht="13.5" thickTop="1">
      <c r="J12" s="28"/>
    </row>
    <row r="13" spans="1:11" ht="13.5" thickBot="1"/>
    <row r="14" spans="1:11">
      <c r="A14" s="388" t="s">
        <v>34</v>
      </c>
      <c r="B14" s="389"/>
      <c r="C14" s="389"/>
      <c r="D14" s="389"/>
      <c r="E14" s="389"/>
      <c r="F14" s="389"/>
      <c r="G14" s="389"/>
      <c r="H14" s="389"/>
      <c r="I14" s="389"/>
      <c r="J14" s="390"/>
    </row>
    <row r="15" spans="1:11">
      <c r="A15" s="27" t="s">
        <v>18</v>
      </c>
      <c r="B15" s="382" t="s">
        <v>35</v>
      </c>
      <c r="C15" s="382"/>
      <c r="D15" s="382"/>
      <c r="E15" s="382"/>
      <c r="F15" s="382"/>
      <c r="G15" s="382"/>
      <c r="H15" s="382"/>
      <c r="I15" s="382"/>
      <c r="J15" s="383"/>
    </row>
    <row r="16" spans="1:11">
      <c r="A16" s="27" t="s">
        <v>20</v>
      </c>
      <c r="B16" s="382" t="s">
        <v>36</v>
      </c>
      <c r="C16" s="382"/>
      <c r="D16" s="382"/>
      <c r="E16" s="382"/>
      <c r="F16" s="382"/>
      <c r="G16" s="382"/>
      <c r="H16" s="382"/>
      <c r="I16" s="382"/>
      <c r="J16" s="383"/>
    </row>
    <row r="17" spans="1:10">
      <c r="A17" s="117" t="s">
        <v>238</v>
      </c>
      <c r="B17" s="391" t="s">
        <v>239</v>
      </c>
      <c r="C17" s="391"/>
      <c r="D17" s="391"/>
      <c r="E17" s="391"/>
      <c r="F17" s="391"/>
      <c r="G17" s="391"/>
      <c r="H17" s="391"/>
      <c r="I17" s="391"/>
      <c r="J17" s="392"/>
    </row>
    <row r="18" spans="1:10">
      <c r="A18" s="27" t="s">
        <v>26</v>
      </c>
      <c r="B18" s="387" t="s">
        <v>37</v>
      </c>
      <c r="C18" s="387"/>
      <c r="D18" s="387"/>
      <c r="E18" s="387"/>
      <c r="F18" s="387"/>
      <c r="G18" s="387"/>
      <c r="H18" s="387"/>
      <c r="I18" s="387"/>
      <c r="J18" s="383"/>
    </row>
    <row r="19" spans="1:10">
      <c r="A19" s="27" t="s">
        <v>28</v>
      </c>
      <c r="B19" s="382" t="s">
        <v>38</v>
      </c>
      <c r="C19" s="382"/>
      <c r="D19" s="382"/>
      <c r="E19" s="382"/>
      <c r="F19" s="382"/>
      <c r="G19" s="382"/>
      <c r="H19" s="382"/>
      <c r="I19" s="382"/>
      <c r="J19" s="383"/>
    </row>
    <row r="20" spans="1:10">
      <c r="A20" s="27" t="s">
        <v>30</v>
      </c>
      <c r="B20" s="382" t="s">
        <v>39</v>
      </c>
      <c r="C20" s="382"/>
      <c r="D20" s="382"/>
      <c r="E20" s="382"/>
      <c r="F20" s="382"/>
      <c r="G20" s="382"/>
      <c r="H20" s="382"/>
      <c r="I20" s="382"/>
      <c r="J20" s="383"/>
    </row>
    <row r="21" spans="1:10">
      <c r="A21" s="27" t="s">
        <v>32</v>
      </c>
      <c r="B21" s="382" t="s">
        <v>40</v>
      </c>
      <c r="C21" s="382"/>
      <c r="D21" s="382"/>
      <c r="E21" s="382"/>
      <c r="F21" s="382"/>
      <c r="G21" s="382"/>
      <c r="H21" s="382"/>
      <c r="I21" s="382"/>
      <c r="J21" s="383"/>
    </row>
    <row r="22" spans="1:10" ht="13.5" thickBot="1">
      <c r="A22" s="29" t="s">
        <v>41</v>
      </c>
      <c r="B22" s="384" t="s">
        <v>240</v>
      </c>
      <c r="C22" s="385"/>
      <c r="D22" s="385"/>
      <c r="E22" s="385"/>
      <c r="F22" s="385"/>
      <c r="G22" s="385"/>
      <c r="H22" s="385"/>
      <c r="I22" s="385"/>
      <c r="J22" s="386"/>
    </row>
    <row r="23" spans="1:10" ht="13.5" thickTop="1"/>
  </sheetData>
  <mergeCells count="18">
    <mergeCell ref="A3:J3"/>
    <mergeCell ref="B9:J9"/>
    <mergeCell ref="B10:J10"/>
    <mergeCell ref="B8:J8"/>
    <mergeCell ref="B4:J4"/>
    <mergeCell ref="B21:J21"/>
    <mergeCell ref="B20:J20"/>
    <mergeCell ref="B22:J22"/>
    <mergeCell ref="B19:J19"/>
    <mergeCell ref="B5:J5"/>
    <mergeCell ref="B6:J6"/>
    <mergeCell ref="B7:J7"/>
    <mergeCell ref="B18:J18"/>
    <mergeCell ref="B16:J16"/>
    <mergeCell ref="A14:J14"/>
    <mergeCell ref="B11:J11"/>
    <mergeCell ref="B15:J15"/>
    <mergeCell ref="B17:J17"/>
  </mergeCells>
  <phoneticPr fontId="6" type="noConversion"/>
  <pageMargins left="0.75" right="0.75" top="1" bottom="1" header="0.5" footer="0.5"/>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tint="0.499984740745262"/>
  </sheetPr>
  <dimension ref="A1:I26"/>
  <sheetViews>
    <sheetView showGridLines="0" zoomScale="85" zoomScaleNormal="85" workbookViewId="0">
      <selection activeCell="A13" sqref="A13:I13"/>
    </sheetView>
  </sheetViews>
  <sheetFormatPr defaultRowHeight="13.5" customHeight="1"/>
  <cols>
    <col min="1" max="16384" width="9.140625" style="32"/>
  </cols>
  <sheetData>
    <row r="1" spans="1:9" s="30" customFormat="1" ht="13.5" customHeight="1">
      <c r="A1" s="402" t="s">
        <v>42</v>
      </c>
      <c r="B1" s="403"/>
      <c r="C1" s="403"/>
      <c r="D1" s="403"/>
      <c r="E1" s="403"/>
      <c r="F1" s="403"/>
      <c r="G1" s="403"/>
      <c r="H1" s="403"/>
      <c r="I1" s="404"/>
    </row>
    <row r="2" spans="1:9" s="30" customFormat="1" ht="13.5" customHeight="1">
      <c r="A2" s="399" t="s">
        <v>43</v>
      </c>
      <c r="B2" s="400"/>
      <c r="C2" s="400"/>
      <c r="D2" s="400"/>
      <c r="E2" s="400"/>
      <c r="F2" s="400"/>
      <c r="G2" s="400"/>
      <c r="H2" s="400"/>
      <c r="I2" s="401"/>
    </row>
    <row r="3" spans="1:9" s="30" customFormat="1" ht="13.5" customHeight="1">
      <c r="A3" s="405" t="s">
        <v>280</v>
      </c>
      <c r="B3" s="406"/>
      <c r="C3" s="406"/>
      <c r="D3" s="406"/>
      <c r="E3" s="406"/>
      <c r="F3" s="406"/>
      <c r="G3" s="406"/>
      <c r="H3" s="406"/>
      <c r="I3" s="407"/>
    </row>
    <row r="4" spans="1:9" s="30" customFormat="1" ht="13.5" customHeight="1">
      <c r="A4" s="405" t="s">
        <v>281</v>
      </c>
      <c r="B4" s="406"/>
      <c r="C4" s="406"/>
      <c r="D4" s="406"/>
      <c r="E4" s="406"/>
      <c r="F4" s="406"/>
      <c r="G4" s="406"/>
      <c r="H4" s="406"/>
      <c r="I4" s="407"/>
    </row>
    <row r="5" spans="1:9" s="30" customFormat="1" ht="13.5" customHeight="1">
      <c r="A5" s="405" t="s">
        <v>282</v>
      </c>
      <c r="B5" s="406"/>
      <c r="C5" s="406"/>
      <c r="D5" s="406"/>
      <c r="E5" s="406"/>
      <c r="F5" s="406"/>
      <c r="G5" s="406"/>
      <c r="H5" s="406"/>
      <c r="I5" s="407"/>
    </row>
    <row r="6" spans="1:9" s="30" customFormat="1" ht="13.5" customHeight="1">
      <c r="A6" s="405" t="s">
        <v>283</v>
      </c>
      <c r="B6" s="406"/>
      <c r="C6" s="406"/>
      <c r="D6" s="406"/>
      <c r="E6" s="406"/>
      <c r="F6" s="406"/>
      <c r="G6" s="406"/>
      <c r="H6" s="406"/>
      <c r="I6" s="407"/>
    </row>
    <row r="7" spans="1:9" s="30" customFormat="1" ht="13.5" customHeight="1">
      <c r="A7" s="405" t="s">
        <v>284</v>
      </c>
      <c r="B7" s="406"/>
      <c r="C7" s="406"/>
      <c r="D7" s="406"/>
      <c r="E7" s="406"/>
      <c r="F7" s="406"/>
      <c r="G7" s="406"/>
      <c r="H7" s="406"/>
      <c r="I7" s="407"/>
    </row>
    <row r="8" spans="1:9" s="30" customFormat="1" ht="13.5" customHeight="1">
      <c r="A8" s="396" t="s">
        <v>285</v>
      </c>
      <c r="B8" s="397"/>
      <c r="C8" s="397"/>
      <c r="D8" s="397"/>
      <c r="E8" s="397"/>
      <c r="F8" s="397"/>
      <c r="G8" s="397"/>
      <c r="H8" s="397"/>
      <c r="I8" s="398"/>
    </row>
    <row r="9" spans="1:9" s="30" customFormat="1" ht="13.5" customHeight="1">
      <c r="A9" s="396" t="s">
        <v>346</v>
      </c>
      <c r="B9" s="397"/>
      <c r="C9" s="397"/>
      <c r="D9" s="397"/>
      <c r="E9" s="397"/>
      <c r="F9" s="397"/>
      <c r="G9" s="397"/>
      <c r="H9" s="397"/>
      <c r="I9" s="398"/>
    </row>
    <row r="10" spans="1:9" s="30" customFormat="1" ht="13.5" customHeight="1">
      <c r="A10" s="396" t="s">
        <v>286</v>
      </c>
      <c r="B10" s="397"/>
      <c r="C10" s="397"/>
      <c r="D10" s="397"/>
      <c r="E10" s="397"/>
      <c r="F10" s="397"/>
      <c r="G10" s="397"/>
      <c r="H10" s="397"/>
      <c r="I10" s="398"/>
    </row>
    <row r="11" spans="1:9" s="30" customFormat="1" ht="13.5" customHeight="1">
      <c r="A11" s="399" t="s">
        <v>248</v>
      </c>
      <c r="B11" s="400"/>
      <c r="C11" s="400"/>
      <c r="D11" s="400"/>
      <c r="E11" s="400"/>
      <c r="F11" s="400"/>
      <c r="G11" s="400"/>
      <c r="H11" s="400"/>
      <c r="I11" s="401"/>
    </row>
    <row r="12" spans="1:9" s="30" customFormat="1" ht="13.5" customHeight="1">
      <c r="A12" s="396" t="s">
        <v>259</v>
      </c>
      <c r="B12" s="397"/>
      <c r="C12" s="397"/>
      <c r="D12" s="397"/>
      <c r="E12" s="397"/>
      <c r="F12" s="397"/>
      <c r="G12" s="397"/>
      <c r="H12" s="397"/>
      <c r="I12" s="398"/>
    </row>
    <row r="13" spans="1:9" s="30" customFormat="1" ht="13.5" customHeight="1">
      <c r="A13" s="396" t="s">
        <v>336</v>
      </c>
      <c r="B13" s="397"/>
      <c r="C13" s="397"/>
      <c r="D13" s="397"/>
      <c r="E13" s="397"/>
      <c r="F13" s="397"/>
      <c r="G13" s="397"/>
      <c r="H13" s="397"/>
      <c r="I13" s="398"/>
    </row>
    <row r="14" spans="1:9" s="30" customFormat="1" ht="13.5" customHeight="1">
      <c r="A14" s="399" t="s">
        <v>249</v>
      </c>
      <c r="B14" s="400"/>
      <c r="C14" s="400"/>
      <c r="D14" s="400"/>
      <c r="E14" s="400"/>
      <c r="F14" s="400"/>
      <c r="G14" s="400"/>
      <c r="H14" s="400"/>
      <c r="I14" s="401"/>
    </row>
    <row r="15" spans="1:9" s="30" customFormat="1" ht="13.5" customHeight="1">
      <c r="A15" s="396" t="s">
        <v>250</v>
      </c>
      <c r="B15" s="397"/>
      <c r="C15" s="397"/>
      <c r="D15" s="397"/>
      <c r="E15" s="397"/>
      <c r="F15" s="397"/>
      <c r="G15" s="397"/>
      <c r="H15" s="397"/>
      <c r="I15" s="398"/>
    </row>
    <row r="16" spans="1:9" s="30" customFormat="1" ht="13.5" customHeight="1">
      <c r="A16" s="408" t="s">
        <v>273</v>
      </c>
      <c r="B16" s="409"/>
      <c r="C16" s="409"/>
      <c r="D16" s="409"/>
      <c r="E16" s="409"/>
      <c r="F16" s="409"/>
      <c r="G16" s="409"/>
      <c r="H16" s="409"/>
      <c r="I16" s="410"/>
    </row>
    <row r="17" spans="1:9" s="30" customFormat="1" ht="13.5" customHeight="1">
      <c r="A17" s="408" t="s">
        <v>270</v>
      </c>
      <c r="B17" s="409"/>
      <c r="C17" s="409"/>
      <c r="D17" s="409"/>
      <c r="E17" s="409"/>
      <c r="F17" s="409"/>
      <c r="G17" s="409"/>
      <c r="H17" s="409"/>
      <c r="I17" s="410"/>
    </row>
    <row r="18" spans="1:9" s="30" customFormat="1" ht="13.5" customHeight="1">
      <c r="A18" s="396" t="s">
        <v>269</v>
      </c>
      <c r="B18" s="397"/>
      <c r="C18" s="397"/>
      <c r="D18" s="397"/>
      <c r="E18" s="397"/>
      <c r="F18" s="397"/>
      <c r="G18" s="397"/>
      <c r="H18" s="397"/>
      <c r="I18" s="398"/>
    </row>
    <row r="19" spans="1:9" s="30" customFormat="1" ht="13.5" customHeight="1">
      <c r="A19" s="396" t="s">
        <v>274</v>
      </c>
      <c r="B19" s="397"/>
      <c r="C19" s="397"/>
      <c r="D19" s="397"/>
      <c r="E19" s="397"/>
      <c r="F19" s="397"/>
      <c r="G19" s="397"/>
      <c r="H19" s="397"/>
      <c r="I19" s="398"/>
    </row>
    <row r="20" spans="1:9" s="30" customFormat="1" ht="13.5" customHeight="1">
      <c r="A20" s="396" t="s">
        <v>267</v>
      </c>
      <c r="B20" s="397"/>
      <c r="C20" s="397"/>
      <c r="D20" s="397"/>
      <c r="E20" s="397"/>
      <c r="F20" s="397"/>
      <c r="G20" s="397"/>
      <c r="H20" s="397"/>
      <c r="I20" s="398"/>
    </row>
    <row r="21" spans="1:9" s="30" customFormat="1" ht="13.5" customHeight="1">
      <c r="A21" s="396" t="s">
        <v>293</v>
      </c>
      <c r="B21" s="397"/>
      <c r="C21" s="397"/>
      <c r="D21" s="397"/>
      <c r="E21" s="397"/>
      <c r="F21" s="397"/>
      <c r="G21" s="397"/>
      <c r="H21" s="397"/>
      <c r="I21" s="398"/>
    </row>
    <row r="22" spans="1:9" s="30" customFormat="1" ht="13.5" customHeight="1">
      <c r="A22" s="396" t="s">
        <v>294</v>
      </c>
      <c r="B22" s="397"/>
      <c r="C22" s="397"/>
      <c r="D22" s="397"/>
      <c r="E22" s="397"/>
      <c r="F22" s="397"/>
      <c r="G22" s="397"/>
      <c r="H22" s="397"/>
      <c r="I22" s="398"/>
    </row>
    <row r="23" spans="1:9" s="30" customFormat="1" ht="13.5" customHeight="1">
      <c r="A23" s="396" t="s">
        <v>295</v>
      </c>
      <c r="B23" s="397"/>
      <c r="C23" s="397"/>
      <c r="D23" s="397"/>
      <c r="E23" s="397"/>
      <c r="F23" s="397"/>
      <c r="G23" s="397"/>
      <c r="H23" s="397"/>
      <c r="I23" s="398"/>
    </row>
    <row r="24" spans="1:9" s="30" customFormat="1" ht="13.5" customHeight="1" thickBot="1">
      <c r="A24" s="393" t="s">
        <v>296</v>
      </c>
      <c r="B24" s="394"/>
      <c r="C24" s="394"/>
      <c r="D24" s="394"/>
      <c r="E24" s="394"/>
      <c r="F24" s="394"/>
      <c r="G24" s="394"/>
      <c r="H24" s="394"/>
      <c r="I24" s="395"/>
    </row>
    <row r="25" spans="1:9" ht="13.5" customHeight="1">
      <c r="A25" s="31"/>
      <c r="B25" s="31"/>
      <c r="C25" s="31"/>
      <c r="D25" s="31"/>
      <c r="E25" s="31"/>
      <c r="F25" s="31"/>
      <c r="G25" s="31"/>
      <c r="H25" s="31"/>
      <c r="I25" s="31"/>
    </row>
    <row r="26" spans="1:9" ht="13.5" customHeight="1">
      <c r="A26"/>
      <c r="B26" s="31"/>
      <c r="C26" s="31"/>
      <c r="D26" s="31"/>
      <c r="E26" s="31"/>
      <c r="F26" s="31"/>
      <c r="G26" s="31"/>
      <c r="H26" s="31"/>
      <c r="I26" s="31"/>
    </row>
  </sheetData>
  <mergeCells count="24">
    <mergeCell ref="A2:I2"/>
    <mergeCell ref="A11:I11"/>
    <mergeCell ref="A1:I1"/>
    <mergeCell ref="A10:I10"/>
    <mergeCell ref="A21:I21"/>
    <mergeCell ref="A3:I3"/>
    <mergeCell ref="A4:I4"/>
    <mergeCell ref="A5:I5"/>
    <mergeCell ref="A6:I6"/>
    <mergeCell ref="A7:I7"/>
    <mergeCell ref="A17:I17"/>
    <mergeCell ref="A19:I19"/>
    <mergeCell ref="A16:I16"/>
    <mergeCell ref="A13:I13"/>
    <mergeCell ref="A12:I12"/>
    <mergeCell ref="A8:I8"/>
    <mergeCell ref="A24:I24"/>
    <mergeCell ref="A18:I18"/>
    <mergeCell ref="A15:I15"/>
    <mergeCell ref="A23:I23"/>
    <mergeCell ref="A9:I9"/>
    <mergeCell ref="A22:I22"/>
    <mergeCell ref="A20:I20"/>
    <mergeCell ref="A14:I14"/>
  </mergeCells>
  <phoneticPr fontId="6" type="noConversion"/>
  <hyperlinks>
    <hyperlink ref="A3:I3" location="I.1!A1" display="I.1. BORSA PERFORMANSLARI "/>
    <hyperlink ref="A4:I4" location="I.2!A1" display="I.2. BORSA ŞİRKETLERİNİN PİYASA KAPİTALİZASYONU "/>
    <hyperlink ref="A5:I5" location="I.3!A1" display="I.3. BORSA ŞİRKETLERİNİN PİYASA KAPİTALİZASYONU/GSYH  "/>
    <hyperlink ref="A6:I6" location="I.4!A1" display="I.4. TOPLAM İŞLEM HACMİ "/>
    <hyperlink ref="A7:I7" location="I.5!A1" display="I.5. TOPLAM İŞLEM HACMİ/GSYH "/>
    <hyperlink ref="A8:I8" location="I.6!A1" display="I.6. BORSALARDA İŞLEM GÖREN ŞİRKET SAYILARI "/>
    <hyperlink ref="A10:I10" location="I.8!A1" display="I.8. YATIRIM FONLARI SAYISI "/>
    <hyperlink ref="A15:I15" location="III.1!Print_Area" display="III.1. GSYH"/>
    <hyperlink ref="A18:I18" location="III.4!A1" display="III.4. ENFLASYON"/>
    <hyperlink ref="A19:I19" location="III.5!A1" display="III.5. TAHVİL STOKU "/>
    <hyperlink ref="A20:I20" location="III.6!A1" display="III.6. TAHVİL STOKU/GSYH"/>
    <hyperlink ref="A24:I24" location="III.10!A1" display="III.10. İŞSİZLİK ORANI "/>
    <hyperlink ref="A12:I12" location="II.1!A1" display="II.1. DOĞRUDAN YABANCI YATIRIMLAR "/>
    <hyperlink ref="A13:I13" location="II.2!A1" display="II.2. EKONOMİK ÖZGÜRLÜK ENDEKSİ "/>
    <hyperlink ref="A17:I17" location="III.3!A1" display="III.3. BÜYÜME"/>
    <hyperlink ref="A16:I16" location="III.2!A1" display="III.2. KİŞİBAŞI GSYH"/>
    <hyperlink ref="A21:I21" location="III.7!A1" display="III.7. DIŞ BORÇ STOKU"/>
    <hyperlink ref="A22:I22" location="III.8!A1" display="III.8. DIŞ TİCARET GÖSTERGELERİ "/>
    <hyperlink ref="A23:I23" location="III.9!A1" display="III.9. CARİ İŞLEMLER DENGESİ "/>
    <hyperlink ref="A9:I9" location="'I.7 '!A1" display="I.7. YATIRIM FONLARI NET AKTİF DEĞERİ (Milyon Euro)"/>
  </hyperlinks>
  <pageMargins left="0.75" right="0.75" top="1" bottom="1" header="0.5" footer="0.5"/>
  <pageSetup paperSize="9" scale="7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tint="0.499984740745262"/>
  </sheetPr>
  <dimension ref="A11:N12"/>
  <sheetViews>
    <sheetView showGridLines="0" zoomScale="85" zoomScaleNormal="85" zoomScaleSheetLayoutView="100" workbookViewId="0"/>
  </sheetViews>
  <sheetFormatPr defaultRowHeight="12.75"/>
  <sheetData>
    <row r="11" spans="1:14" ht="13.5" thickBot="1"/>
    <row r="12" spans="1:14" ht="66.75" customHeight="1" thickBot="1">
      <c r="A12" s="411" t="s">
        <v>44</v>
      </c>
      <c r="B12" s="412"/>
      <c r="C12" s="412"/>
      <c r="D12" s="412"/>
      <c r="E12" s="412"/>
      <c r="F12" s="412"/>
      <c r="G12" s="412"/>
      <c r="H12" s="412"/>
      <c r="I12" s="412"/>
      <c r="J12" s="412"/>
      <c r="K12" s="412"/>
      <c r="L12" s="412"/>
      <c r="M12" s="412"/>
      <c r="N12" s="413"/>
    </row>
  </sheetData>
  <mergeCells count="1">
    <mergeCell ref="A12:N12"/>
  </mergeCells>
  <phoneticPr fontId="6" type="noConversion"/>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0"/>
  <sheetViews>
    <sheetView showGridLines="0" zoomScale="85" zoomScaleNormal="85" workbookViewId="0">
      <pane xSplit="2" ySplit="4" topLeftCell="C20" activePane="bottomRight" state="frozen"/>
      <selection sqref="A1:H1"/>
      <selection pane="topRight" sqref="A1:H1"/>
      <selection pane="bottomLeft" sqref="A1:H1"/>
      <selection pane="bottomRight" sqref="A1:V1"/>
    </sheetView>
  </sheetViews>
  <sheetFormatPr defaultRowHeight="12.75"/>
  <cols>
    <col min="1" max="1" width="29.7109375" customWidth="1"/>
    <col min="2" max="2" width="22.7109375" customWidth="1"/>
    <col min="3" max="20" width="11" customWidth="1"/>
    <col min="21" max="21" width="10.85546875" customWidth="1"/>
    <col min="22" max="22" width="10.28515625" customWidth="1"/>
  </cols>
  <sheetData>
    <row r="1" spans="1:22" ht="24" customHeight="1">
      <c r="A1" s="414" t="s">
        <v>287</v>
      </c>
      <c r="B1" s="414"/>
      <c r="C1" s="414"/>
      <c r="D1" s="414"/>
      <c r="E1" s="414"/>
      <c r="F1" s="414"/>
      <c r="G1" s="414"/>
      <c r="H1" s="414"/>
      <c r="I1" s="414"/>
      <c r="J1" s="414"/>
      <c r="K1" s="414"/>
      <c r="L1" s="414"/>
      <c r="M1" s="414"/>
      <c r="N1" s="414"/>
      <c r="O1" s="414"/>
      <c r="P1" s="414"/>
      <c r="Q1" s="414"/>
      <c r="R1" s="414"/>
      <c r="S1" s="414"/>
      <c r="T1" s="414"/>
      <c r="U1" s="414"/>
      <c r="V1" s="414"/>
    </row>
    <row r="2" spans="1:22" ht="12.75" customHeight="1">
      <c r="A2" s="418" t="s">
        <v>84</v>
      </c>
      <c r="B2" s="415" t="s">
        <v>85</v>
      </c>
      <c r="C2" s="415" t="s">
        <v>86</v>
      </c>
      <c r="D2" s="415" t="s">
        <v>87</v>
      </c>
      <c r="E2" s="415" t="s">
        <v>88</v>
      </c>
      <c r="F2" s="415" t="s">
        <v>89</v>
      </c>
      <c r="G2" s="416" t="s">
        <v>90</v>
      </c>
      <c r="H2" s="416" t="s">
        <v>218</v>
      </c>
      <c r="I2" s="416" t="s">
        <v>227</v>
      </c>
      <c r="J2" s="416" t="s">
        <v>235</v>
      </c>
      <c r="K2" s="416" t="s">
        <v>242</v>
      </c>
      <c r="L2" s="416" t="s">
        <v>252</v>
      </c>
      <c r="M2" s="416" t="s">
        <v>265</v>
      </c>
      <c r="N2" s="416" t="s">
        <v>302</v>
      </c>
      <c r="O2" s="416" t="s">
        <v>305</v>
      </c>
      <c r="P2" s="416" t="s">
        <v>312</v>
      </c>
      <c r="Q2" s="416" t="s">
        <v>330</v>
      </c>
      <c r="R2" s="416" t="s">
        <v>343</v>
      </c>
      <c r="S2" s="416" t="s">
        <v>350</v>
      </c>
      <c r="T2" s="416" t="s">
        <v>353</v>
      </c>
      <c r="U2" s="416" t="s">
        <v>358</v>
      </c>
      <c r="V2" s="420" t="s">
        <v>360</v>
      </c>
    </row>
    <row r="3" spans="1:22" ht="39.75" customHeight="1">
      <c r="A3" s="418"/>
      <c r="B3" s="415"/>
      <c r="C3" s="415"/>
      <c r="D3" s="415"/>
      <c r="E3" s="415"/>
      <c r="F3" s="415"/>
      <c r="G3" s="417"/>
      <c r="H3" s="417"/>
      <c r="I3" s="417"/>
      <c r="J3" s="417"/>
      <c r="K3" s="417"/>
      <c r="L3" s="417"/>
      <c r="M3" s="417"/>
      <c r="N3" s="417"/>
      <c r="O3" s="417"/>
      <c r="P3" s="417"/>
      <c r="Q3" s="417"/>
      <c r="R3" s="417"/>
      <c r="S3" s="417"/>
      <c r="T3" s="417"/>
      <c r="U3" s="417"/>
      <c r="V3" s="421"/>
    </row>
    <row r="4" spans="1:22">
      <c r="A4" s="188" t="s">
        <v>91</v>
      </c>
      <c r="B4" s="422"/>
      <c r="C4" s="422"/>
      <c r="D4" s="422"/>
      <c r="E4" s="422"/>
      <c r="F4" s="422"/>
      <c r="G4" s="422"/>
      <c r="H4" s="422"/>
      <c r="I4" s="422"/>
      <c r="J4" s="422"/>
      <c r="K4" s="422"/>
      <c r="L4" s="422"/>
      <c r="M4" s="422"/>
      <c r="N4" s="422"/>
      <c r="O4" s="422"/>
      <c r="P4" s="422"/>
      <c r="Q4" s="422"/>
      <c r="R4" s="422"/>
      <c r="S4" s="422"/>
      <c r="T4" s="422"/>
      <c r="U4" s="422"/>
      <c r="V4" s="422"/>
    </row>
    <row r="5" spans="1:22">
      <c r="A5" s="134" t="s">
        <v>92</v>
      </c>
      <c r="B5" s="35" t="s">
        <v>93</v>
      </c>
      <c r="C5" s="36" t="s">
        <v>48</v>
      </c>
      <c r="D5" s="36" t="s">
        <v>48</v>
      </c>
      <c r="E5" s="36" t="s">
        <v>48</v>
      </c>
      <c r="F5" s="36" t="s">
        <v>48</v>
      </c>
      <c r="G5" s="36" t="s">
        <v>48</v>
      </c>
      <c r="H5" s="36" t="s">
        <v>48</v>
      </c>
      <c r="I5" s="36" t="s">
        <v>48</v>
      </c>
      <c r="J5" s="36">
        <v>188392.43</v>
      </c>
      <c r="K5" s="36">
        <v>144517.98000000001</v>
      </c>
      <c r="L5" s="36">
        <v>164018.92000000001</v>
      </c>
      <c r="M5" s="36">
        <v>265324.57</v>
      </c>
      <c r="N5" s="36">
        <v>414609.45</v>
      </c>
      <c r="O5" s="36">
        <v>479544.15</v>
      </c>
      <c r="P5" s="36">
        <v>745899.49</v>
      </c>
      <c r="Q5" s="282">
        <v>1307017.0900000001</v>
      </c>
      <c r="R5" s="282">
        <v>1309020.53</v>
      </c>
      <c r="S5" s="282">
        <v>1449592.37</v>
      </c>
      <c r="T5" s="282">
        <v>1788908.96</v>
      </c>
      <c r="U5" s="282" t="s">
        <v>48</v>
      </c>
      <c r="V5" s="37" t="s">
        <v>48</v>
      </c>
    </row>
    <row r="6" spans="1:22">
      <c r="A6" s="134" t="s">
        <v>94</v>
      </c>
      <c r="B6" s="35" t="s">
        <v>95</v>
      </c>
      <c r="C6" s="36">
        <v>2435.04</v>
      </c>
      <c r="D6" s="36">
        <v>3710.39</v>
      </c>
      <c r="E6" s="36">
        <v>4802.25</v>
      </c>
      <c r="F6" s="36">
        <v>12884.2</v>
      </c>
      <c r="G6" s="36">
        <v>17524.79</v>
      </c>
      <c r="H6" s="36">
        <v>7048.67</v>
      </c>
      <c r="I6" s="36">
        <v>14167.2</v>
      </c>
      <c r="J6" s="36">
        <v>23374.57</v>
      </c>
      <c r="K6" s="36">
        <v>19473.310000000001</v>
      </c>
      <c r="L6" s="36">
        <v>20629.349999999999</v>
      </c>
      <c r="M6" s="36">
        <v>15753.65</v>
      </c>
      <c r="N6" s="36">
        <v>14794.32</v>
      </c>
      <c r="O6" s="36">
        <v>9848.59</v>
      </c>
      <c r="P6" s="36">
        <v>15566.96</v>
      </c>
      <c r="Q6" s="36">
        <v>19974.38</v>
      </c>
      <c r="R6" s="36">
        <v>19350.400000000001</v>
      </c>
      <c r="S6" s="36">
        <v>21098.07</v>
      </c>
      <c r="T6" s="36">
        <v>20622.79</v>
      </c>
      <c r="U6" s="36">
        <v>19602.71</v>
      </c>
      <c r="V6" s="37">
        <f>(U6-T6)/T6</f>
        <v>-4.9463724355434044E-2</v>
      </c>
    </row>
    <row r="7" spans="1:22">
      <c r="A7" s="134" t="s">
        <v>96</v>
      </c>
      <c r="B7" s="35" t="s">
        <v>232</v>
      </c>
      <c r="C7" s="36" t="s">
        <v>48</v>
      </c>
      <c r="D7" s="36" t="s">
        <v>48</v>
      </c>
      <c r="E7" s="36" t="s">
        <v>48</v>
      </c>
      <c r="F7" s="36" t="s">
        <v>48</v>
      </c>
      <c r="G7" s="36" t="s">
        <v>48</v>
      </c>
      <c r="H7" s="36" t="s">
        <v>48</v>
      </c>
      <c r="I7" s="36" t="s">
        <v>48</v>
      </c>
      <c r="J7" s="36">
        <v>296.07</v>
      </c>
      <c r="K7" s="36">
        <v>288.11</v>
      </c>
      <c r="L7" s="36">
        <v>345.53</v>
      </c>
      <c r="M7" s="36">
        <v>346.05</v>
      </c>
      <c r="N7" s="36">
        <v>351.19</v>
      </c>
      <c r="O7" s="36">
        <v>353.18</v>
      </c>
      <c r="P7" s="36">
        <v>399.75</v>
      </c>
      <c r="Q7" s="36">
        <v>403.47</v>
      </c>
      <c r="R7" s="36">
        <v>342.33</v>
      </c>
      <c r="S7" s="36">
        <v>356.19</v>
      </c>
      <c r="T7" s="36">
        <v>354.28</v>
      </c>
      <c r="U7" s="36">
        <v>354.01</v>
      </c>
      <c r="V7" s="37">
        <f t="shared" ref="V7:V12" si="0">(U7-T7)/T7</f>
        <v>-7.6210906627521119E-4</v>
      </c>
    </row>
    <row r="8" spans="1:22">
      <c r="A8" s="134" t="s">
        <v>306</v>
      </c>
      <c r="B8" s="35" t="s">
        <v>93</v>
      </c>
      <c r="C8" s="36">
        <v>2003.37</v>
      </c>
      <c r="D8" s="36">
        <v>2175.44</v>
      </c>
      <c r="E8" s="36">
        <v>2205.3200000000002</v>
      </c>
      <c r="F8" s="36">
        <v>2415.29</v>
      </c>
      <c r="G8" s="36">
        <v>2652.28</v>
      </c>
      <c r="H8" s="36">
        <v>1577.03</v>
      </c>
      <c r="I8" s="36">
        <v>2269.15</v>
      </c>
      <c r="J8" s="36">
        <v>2652.87</v>
      </c>
      <c r="K8" s="36">
        <v>2605.15</v>
      </c>
      <c r="L8" s="36">
        <v>3019.51</v>
      </c>
      <c r="M8" s="36">
        <v>4176.59</v>
      </c>
      <c r="N8" s="36">
        <v>4736.05</v>
      </c>
      <c r="O8" s="36">
        <v>5007.41</v>
      </c>
      <c r="P8" s="36">
        <v>5383.12</v>
      </c>
      <c r="Q8" s="36">
        <v>6903.39</v>
      </c>
      <c r="R8" s="36">
        <v>6635.28</v>
      </c>
      <c r="S8" s="36">
        <v>7729.32</v>
      </c>
      <c r="T8" s="36">
        <v>8006.24</v>
      </c>
      <c r="U8" s="36" t="s">
        <v>48</v>
      </c>
      <c r="V8" s="37" t="s">
        <v>48</v>
      </c>
    </row>
    <row r="9" spans="1:22">
      <c r="A9" s="134" t="s">
        <v>307</v>
      </c>
      <c r="B9" s="35" t="s">
        <v>93</v>
      </c>
      <c r="C9" s="36">
        <v>6464</v>
      </c>
      <c r="D9" s="36">
        <v>7250.06</v>
      </c>
      <c r="E9" s="36">
        <v>7753.95</v>
      </c>
      <c r="F9" s="36">
        <v>9139</v>
      </c>
      <c r="G9" s="36">
        <v>9740.32</v>
      </c>
      <c r="H9" s="36">
        <v>5757</v>
      </c>
      <c r="I9" s="36">
        <v>7184.96</v>
      </c>
      <c r="J9" s="36">
        <v>7964.02</v>
      </c>
      <c r="K9" s="36">
        <v>7477.03</v>
      </c>
      <c r="L9" s="36">
        <v>8443.51</v>
      </c>
      <c r="M9" s="36">
        <v>10400.33</v>
      </c>
      <c r="N9" s="36">
        <v>10839.24</v>
      </c>
      <c r="O9" s="36">
        <v>10143.42</v>
      </c>
      <c r="P9" s="36">
        <v>11056.9</v>
      </c>
      <c r="Q9" s="36">
        <v>12808.84</v>
      </c>
      <c r="R9" s="36">
        <v>11374.39</v>
      </c>
      <c r="S9" s="36">
        <v>12696.88</v>
      </c>
      <c r="T9" s="36">
        <v>13049.72</v>
      </c>
      <c r="U9" s="36" t="s">
        <v>48</v>
      </c>
      <c r="V9" s="37" t="s">
        <v>48</v>
      </c>
    </row>
    <row r="10" spans="1:22">
      <c r="A10" s="134" t="s">
        <v>97</v>
      </c>
      <c r="B10" s="35" t="s">
        <v>98</v>
      </c>
      <c r="C10" s="36">
        <v>7336.67</v>
      </c>
      <c r="D10" s="36">
        <v>8962.56</v>
      </c>
      <c r="E10" s="36">
        <v>9206.1</v>
      </c>
      <c r="F10" s="36">
        <v>12373.68</v>
      </c>
      <c r="G10" s="36">
        <v>14076.25</v>
      </c>
      <c r="H10" s="36">
        <v>11324.07</v>
      </c>
      <c r="I10" s="36">
        <v>16630.91</v>
      </c>
      <c r="J10" s="36">
        <v>22979.22</v>
      </c>
      <c r="K10" s="36">
        <v>20129.8</v>
      </c>
      <c r="L10" s="36">
        <v>21070.28</v>
      </c>
      <c r="M10" s="36">
        <v>18227.05</v>
      </c>
      <c r="N10" s="36">
        <v>18870.41</v>
      </c>
      <c r="O10" s="36">
        <v>18151.5</v>
      </c>
      <c r="P10" s="36">
        <v>20734.169999999998</v>
      </c>
      <c r="Q10" s="36">
        <v>27980.78</v>
      </c>
      <c r="R10" s="36">
        <v>25949.84</v>
      </c>
      <c r="S10" s="36">
        <v>26643.94</v>
      </c>
      <c r="T10" s="36">
        <v>25782.14</v>
      </c>
      <c r="U10" s="36">
        <v>25455.439999999999</v>
      </c>
      <c r="V10" s="37">
        <f t="shared" si="0"/>
        <v>-1.2671562562300908E-2</v>
      </c>
    </row>
    <row r="11" spans="1:22">
      <c r="A11" s="165" t="s">
        <v>354</v>
      </c>
      <c r="B11" s="35" t="s">
        <v>99</v>
      </c>
      <c r="C11" s="36">
        <v>22236</v>
      </c>
      <c r="D11" s="36">
        <v>26196</v>
      </c>
      <c r="E11" s="36">
        <v>33455</v>
      </c>
      <c r="F11" s="36">
        <v>44473</v>
      </c>
      <c r="G11" s="36">
        <v>63886</v>
      </c>
      <c r="H11" s="36">
        <v>37550</v>
      </c>
      <c r="I11" s="36">
        <v>68588.41</v>
      </c>
      <c r="J11" s="36">
        <v>69304.81</v>
      </c>
      <c r="K11" s="36">
        <v>56754.080000000002</v>
      </c>
      <c r="L11" s="36">
        <v>60952.08</v>
      </c>
      <c r="M11" s="36">
        <v>51507.16</v>
      </c>
      <c r="N11" s="36">
        <v>50007.41</v>
      </c>
      <c r="O11" s="36">
        <v>43349.96</v>
      </c>
      <c r="P11" s="36">
        <v>60227.28</v>
      </c>
      <c r="Q11" s="36">
        <v>76402.080000000002</v>
      </c>
      <c r="R11" s="36">
        <v>87887.27</v>
      </c>
      <c r="S11" s="36">
        <v>76753.61</v>
      </c>
      <c r="T11" s="36">
        <v>100967.2</v>
      </c>
      <c r="U11" s="36">
        <v>104745.32</v>
      </c>
      <c r="V11" s="37">
        <f t="shared" si="0"/>
        <v>3.7419280716906186E-2</v>
      </c>
    </row>
    <row r="12" spans="1:22">
      <c r="A12" s="134" t="s">
        <v>241</v>
      </c>
      <c r="B12" s="35" t="s">
        <v>100</v>
      </c>
      <c r="C12" s="36">
        <v>8220.89</v>
      </c>
      <c r="D12" s="36">
        <v>9246.65</v>
      </c>
      <c r="E12" s="36">
        <v>11272.26</v>
      </c>
      <c r="F12" s="36">
        <v>12908.39</v>
      </c>
      <c r="G12" s="36">
        <v>13833.06</v>
      </c>
      <c r="H12" s="36">
        <v>8987.7000000000007</v>
      </c>
      <c r="I12" s="36">
        <v>11746.11</v>
      </c>
      <c r="J12" s="36">
        <v>13443.22</v>
      </c>
      <c r="K12" s="36">
        <v>11955.09</v>
      </c>
      <c r="L12" s="36">
        <v>12433.53</v>
      </c>
      <c r="M12" s="36">
        <v>13621.55</v>
      </c>
      <c r="N12" s="36">
        <v>14632.44</v>
      </c>
      <c r="O12" s="36">
        <v>13009.95</v>
      </c>
      <c r="P12" s="36">
        <v>15287.59</v>
      </c>
      <c r="Q12" s="36">
        <v>16209.13</v>
      </c>
      <c r="R12" s="36">
        <v>14322.86</v>
      </c>
      <c r="S12" s="36">
        <v>16102.09</v>
      </c>
      <c r="T12" s="36">
        <v>16382.2</v>
      </c>
      <c r="U12" s="36">
        <v>16658.63</v>
      </c>
      <c r="V12" s="37">
        <f t="shared" si="0"/>
        <v>1.687380205344827E-2</v>
      </c>
    </row>
    <row r="13" spans="1:22">
      <c r="A13" s="188" t="s">
        <v>101</v>
      </c>
      <c r="B13" s="419"/>
      <c r="C13" s="419"/>
      <c r="D13" s="419"/>
      <c r="E13" s="419"/>
      <c r="F13" s="419"/>
      <c r="G13" s="419"/>
      <c r="H13" s="419"/>
      <c r="I13" s="419"/>
      <c r="J13" s="419"/>
      <c r="K13" s="419"/>
      <c r="L13" s="419"/>
      <c r="M13" s="419"/>
      <c r="N13" s="419"/>
      <c r="O13" s="419"/>
      <c r="P13" s="419"/>
      <c r="Q13" s="419"/>
      <c r="R13" s="419"/>
      <c r="S13" s="419"/>
      <c r="T13" s="419"/>
      <c r="U13" s="419"/>
      <c r="V13" s="419"/>
    </row>
    <row r="14" spans="1:22">
      <c r="A14" s="134" t="s">
        <v>247</v>
      </c>
      <c r="B14" s="38" t="s">
        <v>230</v>
      </c>
      <c r="C14" s="36">
        <v>2366.36</v>
      </c>
      <c r="D14" s="36">
        <v>2779.65</v>
      </c>
      <c r="E14" s="36">
        <v>3795.96</v>
      </c>
      <c r="F14" s="36">
        <v>5270.76</v>
      </c>
      <c r="G14" s="36">
        <v>8592.43</v>
      </c>
      <c r="H14" s="36">
        <v>3596.85</v>
      </c>
      <c r="I14" s="36">
        <v>6842.25</v>
      </c>
      <c r="J14" s="36">
        <v>7961.06</v>
      </c>
      <c r="K14" s="36">
        <v>5778.68</v>
      </c>
      <c r="L14" s="36">
        <v>7581.57</v>
      </c>
      <c r="M14" s="36">
        <v>7828.34</v>
      </c>
      <c r="N14" s="36">
        <v>10721.62</v>
      </c>
      <c r="O14" s="36">
        <v>10634.22</v>
      </c>
      <c r="P14" s="36">
        <v>11036.44</v>
      </c>
      <c r="Q14" s="36">
        <v>15002.73</v>
      </c>
      <c r="R14" s="36">
        <v>14540.39</v>
      </c>
      <c r="S14" s="36">
        <v>15304.57</v>
      </c>
      <c r="T14" s="36" t="s">
        <v>48</v>
      </c>
      <c r="U14" s="36" t="s">
        <v>48</v>
      </c>
      <c r="V14" s="37" t="s">
        <v>48</v>
      </c>
    </row>
    <row r="15" spans="1:22">
      <c r="A15" s="134" t="s">
        <v>102</v>
      </c>
      <c r="B15" s="35" t="s">
        <v>233</v>
      </c>
      <c r="C15" s="36" t="s">
        <v>48</v>
      </c>
      <c r="D15" s="36" t="s">
        <v>48</v>
      </c>
      <c r="E15" s="36" t="s">
        <v>48</v>
      </c>
      <c r="F15" s="36" t="s">
        <v>48</v>
      </c>
      <c r="G15" s="36" t="s">
        <v>48</v>
      </c>
      <c r="H15" s="36" t="s">
        <v>48</v>
      </c>
      <c r="I15" s="36" t="s">
        <v>48</v>
      </c>
      <c r="J15" s="36">
        <v>10374.98</v>
      </c>
      <c r="K15" s="36">
        <v>10489.07</v>
      </c>
      <c r="L15" s="36">
        <v>11438.14</v>
      </c>
      <c r="M15" s="36">
        <v>12853.63</v>
      </c>
      <c r="N15" s="36">
        <v>12066.28</v>
      </c>
      <c r="O15" s="36">
        <v>11793.65</v>
      </c>
      <c r="P15" s="36">
        <v>11466.54</v>
      </c>
      <c r="Q15" s="36">
        <v>12942.57</v>
      </c>
      <c r="R15" s="36">
        <v>11527.51</v>
      </c>
      <c r="S15" s="36">
        <v>11553.84</v>
      </c>
      <c r="T15" s="36">
        <v>11781.58</v>
      </c>
      <c r="U15" s="36">
        <v>11203.71</v>
      </c>
      <c r="V15" s="37">
        <f t="shared" ref="V15:V35" si="1">(U15-T15)/T15</f>
        <v>-4.9048599593602964E-2</v>
      </c>
    </row>
    <row r="16" spans="1:22">
      <c r="A16" s="134" t="s">
        <v>103</v>
      </c>
      <c r="B16" s="35" t="s">
        <v>104</v>
      </c>
      <c r="C16" s="36">
        <v>1062.3900000000001</v>
      </c>
      <c r="D16" s="36">
        <v>1506.9</v>
      </c>
      <c r="E16" s="36">
        <v>1922.21</v>
      </c>
      <c r="F16" s="36">
        <v>2722.36</v>
      </c>
      <c r="G16" s="36">
        <v>2540.9899999999998</v>
      </c>
      <c r="H16" s="36">
        <v>1503.02</v>
      </c>
      <c r="I16" s="36">
        <v>3385.55</v>
      </c>
      <c r="J16" s="36">
        <v>6635.87</v>
      </c>
      <c r="K16" s="36">
        <v>6074.42</v>
      </c>
      <c r="L16" s="36">
        <v>5643</v>
      </c>
      <c r="M16" s="36">
        <v>5912.78</v>
      </c>
      <c r="N16" s="36">
        <v>7299</v>
      </c>
      <c r="O16" s="36">
        <v>6894.5</v>
      </c>
      <c r="P16" s="36">
        <v>6228.26</v>
      </c>
      <c r="Q16" s="36">
        <v>6369.26</v>
      </c>
      <c r="R16" s="36">
        <v>6052.37</v>
      </c>
      <c r="S16" s="36">
        <v>5557.24</v>
      </c>
      <c r="T16" s="36">
        <v>5372.28</v>
      </c>
      <c r="U16" s="36">
        <v>5738.24</v>
      </c>
      <c r="V16" s="37">
        <f t="shared" si="1"/>
        <v>6.8120053310698633E-2</v>
      </c>
    </row>
    <row r="17" spans="1:22">
      <c r="A17" s="134" t="s">
        <v>105</v>
      </c>
      <c r="B17" s="35" t="s">
        <v>106</v>
      </c>
      <c r="C17" s="36">
        <v>13645.19</v>
      </c>
      <c r="D17" s="36">
        <v>15740.43</v>
      </c>
      <c r="E17" s="36">
        <v>17025.45</v>
      </c>
      <c r="F17" s="36">
        <v>24378.76</v>
      </c>
      <c r="G17" s="36">
        <v>33708.99</v>
      </c>
      <c r="H17" s="36">
        <v>17891.16</v>
      </c>
      <c r="I17" s="36">
        <v>25564.959999999999</v>
      </c>
      <c r="J17" s="36">
        <v>27392.78</v>
      </c>
      <c r="K17" s="36">
        <v>22252.19</v>
      </c>
      <c r="L17" s="36">
        <v>27082.16</v>
      </c>
      <c r="M17" s="36">
        <v>28109.1</v>
      </c>
      <c r="N17" s="36">
        <v>28711</v>
      </c>
      <c r="O17" s="36">
        <v>27007.119999999999</v>
      </c>
      <c r="P17" s="36">
        <v>27926.13</v>
      </c>
      <c r="Q17" s="36">
        <v>38884.61</v>
      </c>
      <c r="R17" s="36">
        <v>33622.78</v>
      </c>
      <c r="S17" s="36">
        <v>37102.74</v>
      </c>
      <c r="T17" s="36">
        <v>36851.919999999998</v>
      </c>
      <c r="U17" s="36">
        <v>33711.410000000003</v>
      </c>
      <c r="V17" s="37">
        <f t="shared" si="1"/>
        <v>-8.5219711754502742E-2</v>
      </c>
    </row>
    <row r="18" spans="1:22">
      <c r="A18" s="134" t="s">
        <v>212</v>
      </c>
      <c r="B18" s="35" t="s">
        <v>213</v>
      </c>
      <c r="C18" s="36">
        <v>691.9</v>
      </c>
      <c r="D18" s="36">
        <v>1000.2329999999999</v>
      </c>
      <c r="E18" s="36">
        <v>1162.635</v>
      </c>
      <c r="F18" s="36">
        <v>1805.5229999999999</v>
      </c>
      <c r="G18" s="36">
        <v>2745.826</v>
      </c>
      <c r="H18" s="36">
        <v>1355.41</v>
      </c>
      <c r="I18" s="36">
        <v>2534.36</v>
      </c>
      <c r="J18" s="36">
        <v>3703.51</v>
      </c>
      <c r="K18" s="36">
        <v>3821.99</v>
      </c>
      <c r="L18" s="36">
        <v>4316.6899999999996</v>
      </c>
      <c r="M18" s="36">
        <v>4274.18</v>
      </c>
      <c r="N18" s="36">
        <v>5226.95</v>
      </c>
      <c r="O18" s="36">
        <v>4593.01</v>
      </c>
      <c r="P18" s="36">
        <v>5296.71</v>
      </c>
      <c r="Q18" s="36">
        <v>6355.65</v>
      </c>
      <c r="R18" s="36">
        <v>6194.5</v>
      </c>
      <c r="S18" s="36">
        <v>6468.76</v>
      </c>
      <c r="T18" s="36">
        <v>6358.63</v>
      </c>
      <c r="U18" s="36">
        <v>6169.1</v>
      </c>
      <c r="V18" s="37">
        <f t="shared" si="1"/>
        <v>-2.9806735098598242E-2</v>
      </c>
    </row>
    <row r="19" spans="1:22">
      <c r="A19" s="134" t="s">
        <v>107</v>
      </c>
      <c r="B19" s="35" t="s">
        <v>108</v>
      </c>
      <c r="C19" s="36">
        <v>1531.35</v>
      </c>
      <c r="D19" s="36">
        <v>1804.39</v>
      </c>
      <c r="E19" s="36">
        <v>2459.1999999999998</v>
      </c>
      <c r="F19" s="36">
        <v>3295.05</v>
      </c>
      <c r="G19" s="36">
        <v>5354.7</v>
      </c>
      <c r="H19" s="36">
        <v>2295.75</v>
      </c>
      <c r="I19" s="36">
        <v>4329.1000000000004</v>
      </c>
      <c r="J19" s="36">
        <v>4940.1499999999996</v>
      </c>
      <c r="K19" s="36">
        <v>3597.75</v>
      </c>
      <c r="L19" s="36">
        <v>4743.45</v>
      </c>
      <c r="M19" s="36">
        <v>4914.8500000000004</v>
      </c>
      <c r="N19" s="36">
        <v>6773.65</v>
      </c>
      <c r="O19" s="36">
        <v>6724.75</v>
      </c>
      <c r="P19" s="36">
        <v>6982.8</v>
      </c>
      <c r="Q19" s="36">
        <v>9490.65</v>
      </c>
      <c r="R19" s="36">
        <v>9170</v>
      </c>
      <c r="S19" s="36">
        <v>9663.7000000000007</v>
      </c>
      <c r="T19" s="36">
        <v>9657.9500000000007</v>
      </c>
      <c r="U19" s="36" t="s">
        <v>48</v>
      </c>
      <c r="V19" s="37" t="s">
        <v>48</v>
      </c>
    </row>
    <row r="20" spans="1:22">
      <c r="A20" s="134" t="s">
        <v>109</v>
      </c>
      <c r="B20" s="35" t="s">
        <v>255</v>
      </c>
      <c r="C20" s="36">
        <v>1442.37</v>
      </c>
      <c r="D20" s="36">
        <v>1822.83</v>
      </c>
      <c r="E20" s="36">
        <v>2096.04</v>
      </c>
      <c r="F20" s="36">
        <v>2982.54</v>
      </c>
      <c r="G20" s="36">
        <v>3621.6</v>
      </c>
      <c r="H20" s="36">
        <v>1872.85</v>
      </c>
      <c r="I20" s="36">
        <v>3052.68</v>
      </c>
      <c r="J20" s="36">
        <v>4201.1400000000003</v>
      </c>
      <c r="K20" s="36">
        <v>4371.96</v>
      </c>
      <c r="L20" s="36">
        <v>5812.73</v>
      </c>
      <c r="M20" s="36">
        <v>5889.83</v>
      </c>
      <c r="N20" s="36">
        <v>7230.57</v>
      </c>
      <c r="O20" s="36">
        <v>6952.08</v>
      </c>
      <c r="P20" s="36">
        <v>6840.64</v>
      </c>
      <c r="Q20" s="36">
        <v>8558.42</v>
      </c>
      <c r="R20" s="36">
        <v>7466.02</v>
      </c>
      <c r="S20" s="36">
        <v>7920.93</v>
      </c>
      <c r="T20" s="36">
        <v>7999.71</v>
      </c>
      <c r="U20" s="36">
        <v>7779.07</v>
      </c>
      <c r="V20" s="37">
        <f t="shared" si="1"/>
        <v>-2.7580999811243199E-2</v>
      </c>
    </row>
    <row r="21" spans="1:22">
      <c r="A21" s="134" t="s">
        <v>110</v>
      </c>
      <c r="B21" s="38" t="s">
        <v>111</v>
      </c>
      <c r="C21" s="36">
        <v>1497.04</v>
      </c>
      <c r="D21" s="36">
        <v>1266.5</v>
      </c>
      <c r="E21" s="36">
        <v>1161.06</v>
      </c>
      <c r="F21" s="36">
        <v>2675.47</v>
      </c>
      <c r="G21" s="36">
        <v>5261.56</v>
      </c>
      <c r="H21" s="36">
        <v>1820.81</v>
      </c>
      <c r="I21" s="36">
        <v>3277.14</v>
      </c>
      <c r="J21" s="36">
        <v>2808.08</v>
      </c>
      <c r="K21" s="36">
        <v>2199.42</v>
      </c>
      <c r="L21" s="36">
        <v>2269.13</v>
      </c>
      <c r="M21" s="36">
        <v>2115.98</v>
      </c>
      <c r="N21" s="36">
        <v>3234.68</v>
      </c>
      <c r="O21" s="36">
        <v>3539.18</v>
      </c>
      <c r="P21" s="36">
        <v>3103.64</v>
      </c>
      <c r="Q21" s="36">
        <v>3307.17</v>
      </c>
      <c r="R21" s="36">
        <v>2493.9</v>
      </c>
      <c r="S21" s="36">
        <v>3090.76</v>
      </c>
      <c r="T21" s="36">
        <v>2978.88</v>
      </c>
      <c r="U21" s="36">
        <v>2905.19</v>
      </c>
      <c r="V21" s="37">
        <f t="shared" si="1"/>
        <v>-2.4737485229347961E-2</v>
      </c>
    </row>
    <row r="22" spans="1:22">
      <c r="A22" s="134" t="s">
        <v>112</v>
      </c>
      <c r="B22" s="38" t="s">
        <v>113</v>
      </c>
      <c r="C22" s="36">
        <v>378.62869999999998</v>
      </c>
      <c r="D22" s="36">
        <v>315.81</v>
      </c>
      <c r="E22" s="36">
        <v>278.75</v>
      </c>
      <c r="F22" s="36">
        <v>550.59</v>
      </c>
      <c r="G22" s="36">
        <v>1447.02</v>
      </c>
      <c r="H22" s="36">
        <v>553.29999999999995</v>
      </c>
      <c r="I22" s="36">
        <v>1201.3399999999999</v>
      </c>
      <c r="J22" s="36">
        <v>1290.8699999999999</v>
      </c>
      <c r="K22" s="36">
        <v>866.65</v>
      </c>
      <c r="L22" s="36">
        <v>881.17</v>
      </c>
      <c r="M22" s="36">
        <v>1057.67</v>
      </c>
      <c r="N22" s="36">
        <v>1415.19</v>
      </c>
      <c r="O22" s="36">
        <v>2308.91</v>
      </c>
      <c r="P22" s="36">
        <v>1969.11</v>
      </c>
      <c r="Q22" s="36">
        <v>1899.34</v>
      </c>
      <c r="R22" s="36">
        <v>1267.8699999999999</v>
      </c>
      <c r="S22" s="36">
        <v>1695.14</v>
      </c>
      <c r="T22" s="36">
        <v>1562.42</v>
      </c>
      <c r="U22" s="36">
        <v>1595.21</v>
      </c>
      <c r="V22" s="37">
        <f t="shared" si="1"/>
        <v>2.0986674517735286E-2</v>
      </c>
    </row>
    <row r="23" spans="1:22">
      <c r="A23" s="134" t="s">
        <v>114</v>
      </c>
      <c r="B23" s="35" t="s">
        <v>115</v>
      </c>
      <c r="C23" s="36">
        <v>772.15</v>
      </c>
      <c r="D23" s="36">
        <v>668.1</v>
      </c>
      <c r="E23" s="36">
        <v>713.73</v>
      </c>
      <c r="F23" s="36">
        <v>679.84</v>
      </c>
      <c r="G23" s="36">
        <v>858.1</v>
      </c>
      <c r="H23" s="36">
        <v>449.96</v>
      </c>
      <c r="I23" s="36">
        <v>734.54</v>
      </c>
      <c r="J23" s="36">
        <v>1032.76</v>
      </c>
      <c r="K23" s="36">
        <v>1025.32</v>
      </c>
      <c r="L23" s="36">
        <v>1391.93</v>
      </c>
      <c r="M23" s="36">
        <v>1298.71</v>
      </c>
      <c r="N23" s="36">
        <v>1497.67</v>
      </c>
      <c r="O23" s="36">
        <v>1288.02</v>
      </c>
      <c r="P23" s="36">
        <v>1542.94</v>
      </c>
      <c r="Q23" s="36">
        <v>1753.71</v>
      </c>
      <c r="R23" s="36">
        <v>1563.88</v>
      </c>
      <c r="S23" s="36">
        <v>1638.65</v>
      </c>
      <c r="T23" s="36">
        <v>1730.34</v>
      </c>
      <c r="U23" s="36">
        <v>1637.22</v>
      </c>
      <c r="V23" s="37">
        <f t="shared" si="1"/>
        <v>-5.3816013037900005E-2</v>
      </c>
    </row>
    <row r="24" spans="1:22">
      <c r="A24" s="134" t="s">
        <v>263</v>
      </c>
      <c r="B24" s="35" t="s">
        <v>116</v>
      </c>
      <c r="C24" s="36">
        <v>1043.69</v>
      </c>
      <c r="D24" s="36">
        <v>1149.6300000000001</v>
      </c>
      <c r="E24" s="36">
        <v>1649.76</v>
      </c>
      <c r="F24" s="36">
        <v>1681.07</v>
      </c>
      <c r="G24" s="36">
        <v>1475.68</v>
      </c>
      <c r="H24" s="36">
        <v>859.24</v>
      </c>
      <c r="I24" s="36">
        <v>907.59</v>
      </c>
      <c r="J24" s="36">
        <v>898.8</v>
      </c>
      <c r="K24" s="36">
        <v>728.61</v>
      </c>
      <c r="L24" s="36">
        <v>859.8</v>
      </c>
      <c r="M24" s="36">
        <v>1302.29</v>
      </c>
      <c r="N24" s="36">
        <v>1407.51</v>
      </c>
      <c r="O24" s="36">
        <v>1547.3</v>
      </c>
      <c r="P24" s="36">
        <v>1518.61</v>
      </c>
      <c r="Q24" s="36">
        <v>1817.56</v>
      </c>
      <c r="R24" s="36">
        <v>1494.09</v>
      </c>
      <c r="S24" s="36">
        <v>1591.64</v>
      </c>
      <c r="T24" s="36">
        <v>1551.14</v>
      </c>
      <c r="U24" s="36">
        <v>1587.8</v>
      </c>
      <c r="V24" s="37">
        <f t="shared" si="1"/>
        <v>2.3634230308031415E-2</v>
      </c>
    </row>
    <row r="25" spans="1:22">
      <c r="A25" s="188" t="s">
        <v>117</v>
      </c>
      <c r="B25" s="419"/>
      <c r="C25" s="419"/>
      <c r="D25" s="419"/>
      <c r="E25" s="419"/>
      <c r="F25" s="419"/>
      <c r="G25" s="419"/>
      <c r="H25" s="419"/>
      <c r="I25" s="419"/>
      <c r="J25" s="419"/>
      <c r="K25" s="419"/>
      <c r="L25" s="419"/>
      <c r="M25" s="419"/>
      <c r="N25" s="419"/>
      <c r="O25" s="419"/>
      <c r="P25" s="419"/>
      <c r="Q25" s="419"/>
      <c r="R25" s="419"/>
      <c r="S25" s="419"/>
      <c r="T25" s="419"/>
      <c r="U25" s="419"/>
      <c r="V25" s="419"/>
    </row>
    <row r="26" spans="1:22">
      <c r="A26" s="134" t="s">
        <v>118</v>
      </c>
      <c r="B26" s="35" t="s">
        <v>119</v>
      </c>
      <c r="C26" s="36">
        <v>2263.58</v>
      </c>
      <c r="D26" s="36">
        <v>2786.18</v>
      </c>
      <c r="E26" s="36">
        <v>3663.9</v>
      </c>
      <c r="F26" s="36">
        <v>4394.13</v>
      </c>
      <c r="G26" s="36">
        <v>5178.83</v>
      </c>
      <c r="H26" s="36">
        <v>1786.51</v>
      </c>
      <c r="I26" s="36">
        <v>2196.16</v>
      </c>
      <c r="J26" s="36">
        <v>1413.94</v>
      </c>
      <c r="K26" s="36">
        <v>680.42</v>
      </c>
      <c r="L26" s="36">
        <v>907.9</v>
      </c>
      <c r="M26" s="36">
        <v>1162.68</v>
      </c>
      <c r="N26" s="36">
        <v>826.18</v>
      </c>
      <c r="O26" s="36">
        <v>631.35</v>
      </c>
      <c r="P26" s="36">
        <v>643.64</v>
      </c>
      <c r="Q26" s="36">
        <v>802.37</v>
      </c>
      <c r="R26" s="36">
        <v>613.29999999999995</v>
      </c>
      <c r="S26" s="36">
        <v>721.37</v>
      </c>
      <c r="T26" s="36">
        <v>868.48</v>
      </c>
      <c r="U26" s="36">
        <v>868.42</v>
      </c>
      <c r="V26" s="37">
        <f t="shared" si="1"/>
        <v>-6.9086219602131437E-5</v>
      </c>
    </row>
    <row r="27" spans="1:22">
      <c r="A27" s="134" t="s">
        <v>355</v>
      </c>
      <c r="B27" s="35" t="s">
        <v>256</v>
      </c>
      <c r="C27" s="36">
        <v>19483</v>
      </c>
      <c r="D27" s="36">
        <v>22886</v>
      </c>
      <c r="E27" s="36">
        <v>26056</v>
      </c>
      <c r="F27" s="36">
        <v>31005</v>
      </c>
      <c r="G27" s="36">
        <v>28525</v>
      </c>
      <c r="H27" s="36">
        <v>14623</v>
      </c>
      <c r="I27" s="36">
        <v>17651.79</v>
      </c>
      <c r="J27" s="36">
        <v>16121</v>
      </c>
      <c r="K27" s="36">
        <v>12259</v>
      </c>
      <c r="L27" s="36">
        <v>13512</v>
      </c>
      <c r="M27" s="36">
        <v>16048</v>
      </c>
      <c r="N27" s="36">
        <v>15988</v>
      </c>
      <c r="O27" s="36">
        <v>18690</v>
      </c>
      <c r="P27" s="36">
        <v>17265</v>
      </c>
      <c r="Q27" s="36">
        <v>20035</v>
      </c>
      <c r="R27" s="36">
        <v>16816</v>
      </c>
      <c r="S27" s="36">
        <v>19517.84</v>
      </c>
      <c r="T27" s="36" t="s">
        <v>48</v>
      </c>
      <c r="U27" s="36">
        <v>20136.52</v>
      </c>
      <c r="V27" s="37" t="s">
        <v>48</v>
      </c>
    </row>
    <row r="28" spans="1:22">
      <c r="A28" s="134" t="s">
        <v>120</v>
      </c>
      <c r="B28" s="35" t="s">
        <v>254</v>
      </c>
      <c r="C28" s="36" t="s">
        <v>48</v>
      </c>
      <c r="D28" s="36" t="s">
        <v>48</v>
      </c>
      <c r="E28" s="36" t="s">
        <v>48</v>
      </c>
      <c r="F28" s="36" t="s">
        <v>48</v>
      </c>
      <c r="G28" s="36" t="s">
        <v>48</v>
      </c>
      <c r="H28" s="36" t="s">
        <v>48</v>
      </c>
      <c r="I28" s="36" t="s">
        <v>48</v>
      </c>
      <c r="J28" s="36">
        <v>1929.42</v>
      </c>
      <c r="K28" s="36">
        <v>1668.14</v>
      </c>
      <c r="L28" s="36">
        <v>1030.72</v>
      </c>
      <c r="M28" s="36">
        <v>1342.26</v>
      </c>
      <c r="N28" s="36">
        <v>1445.29</v>
      </c>
      <c r="O28" s="36">
        <v>1632.99</v>
      </c>
      <c r="P28" s="36">
        <v>1939.57</v>
      </c>
      <c r="Q28" s="36">
        <v>4299.13</v>
      </c>
      <c r="R28" s="36">
        <v>3772.99</v>
      </c>
      <c r="S28" s="36">
        <v>4346.22</v>
      </c>
      <c r="T28" s="36">
        <v>4485.74</v>
      </c>
      <c r="U28" s="36">
        <v>4280.6099999999997</v>
      </c>
      <c r="V28" s="37">
        <f t="shared" si="1"/>
        <v>-4.5729355691591603E-2</v>
      </c>
    </row>
    <row r="29" spans="1:22">
      <c r="A29" s="134" t="s">
        <v>216</v>
      </c>
      <c r="B29" s="35" t="s">
        <v>253</v>
      </c>
      <c r="C29" s="36">
        <v>1155.51</v>
      </c>
      <c r="D29" s="36">
        <v>2567.9899999999998</v>
      </c>
      <c r="E29" s="36">
        <v>6324.7</v>
      </c>
      <c r="F29" s="36">
        <v>6973.41</v>
      </c>
      <c r="G29" s="36">
        <v>10549.74</v>
      </c>
      <c r="H29" s="36">
        <v>4596.49</v>
      </c>
      <c r="I29" s="103">
        <v>6208.77</v>
      </c>
      <c r="J29" s="115">
        <v>7142.14</v>
      </c>
      <c r="K29" s="115">
        <v>3622.35</v>
      </c>
      <c r="L29" s="115">
        <v>5462.42</v>
      </c>
      <c r="M29" s="115">
        <v>6782.84</v>
      </c>
      <c r="N29" s="36">
        <v>8926.58</v>
      </c>
      <c r="O29" s="36">
        <v>7006.01</v>
      </c>
      <c r="P29" s="36">
        <v>12344.89</v>
      </c>
      <c r="Q29" s="36">
        <v>15019</v>
      </c>
      <c r="R29" s="36">
        <v>13035.77</v>
      </c>
      <c r="S29" s="36">
        <v>14737.88</v>
      </c>
      <c r="T29" s="36">
        <v>13415.77</v>
      </c>
      <c r="U29" s="36" t="s">
        <v>48</v>
      </c>
      <c r="V29" s="37" t="s">
        <v>48</v>
      </c>
    </row>
    <row r="30" spans="1:22">
      <c r="A30" s="134" t="s">
        <v>121</v>
      </c>
      <c r="B30" s="35" t="s">
        <v>122</v>
      </c>
      <c r="C30" s="36">
        <v>252.48</v>
      </c>
      <c r="D30" s="36">
        <v>268.32</v>
      </c>
      <c r="E30" s="36">
        <v>335.59</v>
      </c>
      <c r="F30" s="36">
        <v>407.16</v>
      </c>
      <c r="G30" s="36">
        <v>478.65</v>
      </c>
      <c r="H30" s="36">
        <v>266.33</v>
      </c>
      <c r="I30" s="36">
        <v>320.32</v>
      </c>
      <c r="J30" s="36">
        <v>368.72</v>
      </c>
      <c r="K30" s="36">
        <v>304.60000000000002</v>
      </c>
      <c r="L30" s="36">
        <v>380.03</v>
      </c>
      <c r="M30" s="36">
        <v>466.53</v>
      </c>
      <c r="N30" s="36">
        <v>468.39</v>
      </c>
      <c r="O30" s="36">
        <v>508.8</v>
      </c>
      <c r="P30" s="36">
        <v>526.54999999999995</v>
      </c>
      <c r="Q30" s="36">
        <v>595.45000000000005</v>
      </c>
      <c r="R30" s="36">
        <v>474.85</v>
      </c>
      <c r="S30" s="36">
        <v>516.84</v>
      </c>
      <c r="T30" s="36">
        <v>535.23</v>
      </c>
      <c r="U30" s="36">
        <v>535.82000000000005</v>
      </c>
      <c r="V30" s="37">
        <f t="shared" si="1"/>
        <v>1.1023298395083081E-3</v>
      </c>
    </row>
    <row r="31" spans="1:22">
      <c r="A31" s="134" t="s">
        <v>123</v>
      </c>
      <c r="B31" s="35" t="s">
        <v>124</v>
      </c>
      <c r="C31" s="36">
        <v>4920.7299999999996</v>
      </c>
      <c r="D31" s="36">
        <v>6197.83</v>
      </c>
      <c r="E31" s="36">
        <v>7363.96</v>
      </c>
      <c r="F31" s="36">
        <v>9408.1200000000008</v>
      </c>
      <c r="G31" s="36">
        <v>6934.35</v>
      </c>
      <c r="H31" s="36">
        <v>2343.27</v>
      </c>
      <c r="I31" s="36">
        <v>2974.93</v>
      </c>
      <c r="J31" s="36">
        <v>2885.1</v>
      </c>
      <c r="K31" s="36">
        <v>2901.82</v>
      </c>
      <c r="L31" s="36">
        <v>3396.67</v>
      </c>
      <c r="M31" s="36">
        <v>4539.43</v>
      </c>
      <c r="N31" s="36">
        <v>5224.5600000000004</v>
      </c>
      <c r="O31" s="36">
        <v>6791.68</v>
      </c>
      <c r="P31" s="36">
        <v>6517.24</v>
      </c>
      <c r="Q31" s="36">
        <v>7038.28</v>
      </c>
      <c r="R31" s="36">
        <v>5479.81</v>
      </c>
      <c r="S31" s="36" t="s">
        <v>48</v>
      </c>
      <c r="T31" s="36" t="s">
        <v>48</v>
      </c>
      <c r="U31" s="36"/>
      <c r="V31" s="37" t="s">
        <v>48</v>
      </c>
    </row>
    <row r="32" spans="1:22">
      <c r="A32" s="187" t="s">
        <v>261</v>
      </c>
      <c r="B32" s="39" t="s">
        <v>260</v>
      </c>
      <c r="C32" s="40">
        <v>18625.02</v>
      </c>
      <c r="D32" s="40">
        <v>24971.68</v>
      </c>
      <c r="E32" s="40">
        <v>39778</v>
      </c>
      <c r="F32" s="40">
        <v>39117.46</v>
      </c>
      <c r="G32" s="40">
        <v>55538.13</v>
      </c>
      <c r="H32" s="40">
        <v>26864.07</v>
      </c>
      <c r="I32" s="40">
        <v>52825.02</v>
      </c>
      <c r="J32" s="40">
        <v>66004.479999999996</v>
      </c>
      <c r="K32" s="40">
        <v>51266.62</v>
      </c>
      <c r="L32" s="40">
        <v>78208.44</v>
      </c>
      <c r="M32" s="40">
        <v>67801.73</v>
      </c>
      <c r="N32" s="40">
        <v>85721.13</v>
      </c>
      <c r="O32" s="40">
        <v>71726.990000000005</v>
      </c>
      <c r="P32" s="40">
        <v>78138.66</v>
      </c>
      <c r="Q32" s="40">
        <v>115333.01</v>
      </c>
      <c r="R32" s="40">
        <v>91270.48</v>
      </c>
      <c r="S32" s="40">
        <v>93784.18</v>
      </c>
      <c r="T32" s="40">
        <v>96485.32</v>
      </c>
      <c r="U32" s="40">
        <v>105033.02</v>
      </c>
      <c r="V32" s="37">
        <f t="shared" si="1"/>
        <v>8.8590678872184872E-2</v>
      </c>
    </row>
    <row r="33" spans="1:22" s="41" customFormat="1">
      <c r="A33" s="134" t="s">
        <v>125</v>
      </c>
      <c r="B33" s="35" t="s">
        <v>214</v>
      </c>
      <c r="C33" s="36">
        <v>726.35</v>
      </c>
      <c r="D33" s="36">
        <v>858.36</v>
      </c>
      <c r="E33" s="36">
        <v>1097.97</v>
      </c>
      <c r="F33" s="36">
        <v>1592.51</v>
      </c>
      <c r="G33" s="36">
        <v>1929.39</v>
      </c>
      <c r="H33" s="36">
        <v>780.74</v>
      </c>
      <c r="I33" s="36">
        <v>1206.67</v>
      </c>
      <c r="J33" s="36">
        <v>1241.9000000000001</v>
      </c>
      <c r="K33" s="36">
        <v>831.89</v>
      </c>
      <c r="L33" s="36">
        <v>845.19</v>
      </c>
      <c r="M33" s="36">
        <v>925.64</v>
      </c>
      <c r="N33" s="36">
        <v>847.92</v>
      </c>
      <c r="O33" s="36">
        <v>692.56</v>
      </c>
      <c r="P33" s="36">
        <v>824.15</v>
      </c>
      <c r="Q33" s="36">
        <v>857.62</v>
      </c>
      <c r="R33" s="36">
        <v>661.49</v>
      </c>
      <c r="S33" s="36">
        <v>666.04</v>
      </c>
      <c r="T33" s="36">
        <v>632.08000000000004</v>
      </c>
      <c r="U33" s="36" t="s">
        <v>48</v>
      </c>
      <c r="V33" s="37" t="s">
        <v>48</v>
      </c>
    </row>
    <row r="34" spans="1:22">
      <c r="A34" s="134" t="s">
        <v>126</v>
      </c>
      <c r="B34" s="35" t="s">
        <v>127</v>
      </c>
      <c r="C34" s="36">
        <v>493.6</v>
      </c>
      <c r="D34" s="36">
        <v>580.37</v>
      </c>
      <c r="E34" s="36">
        <v>770.93</v>
      </c>
      <c r="F34" s="36">
        <v>815.65</v>
      </c>
      <c r="G34" s="36">
        <v>1002.6</v>
      </c>
      <c r="H34" s="36">
        <v>537.29</v>
      </c>
      <c r="I34" s="36">
        <v>960.6</v>
      </c>
      <c r="J34" s="36">
        <v>1081.81</v>
      </c>
      <c r="K34" s="36">
        <v>842.92</v>
      </c>
      <c r="L34" s="36">
        <v>881.27</v>
      </c>
      <c r="M34" s="36">
        <v>1016.15</v>
      </c>
      <c r="N34" s="36">
        <v>1133.17</v>
      </c>
      <c r="O34" s="36">
        <v>1210.46</v>
      </c>
      <c r="P34" s="36">
        <v>1076.8</v>
      </c>
      <c r="Q34" s="36">
        <v>1064.82</v>
      </c>
      <c r="R34" s="36">
        <v>1022.93</v>
      </c>
      <c r="S34" s="36">
        <v>1090.4100000000001</v>
      </c>
      <c r="T34" s="36">
        <v>1118.52</v>
      </c>
      <c r="U34" s="36" t="s">
        <v>48</v>
      </c>
      <c r="V34" s="37" t="s">
        <v>48</v>
      </c>
    </row>
    <row r="35" spans="1:22">
      <c r="A35" s="134" t="s">
        <v>128</v>
      </c>
      <c r="B35" s="35" t="s">
        <v>129</v>
      </c>
      <c r="C35" s="36">
        <v>20820.07</v>
      </c>
      <c r="D35" s="36">
        <v>26636.19</v>
      </c>
      <c r="E35" s="36">
        <v>35600.79</v>
      </c>
      <c r="F35" s="36">
        <v>50411.82</v>
      </c>
      <c r="G35" s="36">
        <v>55648.54</v>
      </c>
      <c r="H35" s="36">
        <v>27228.639999999999</v>
      </c>
      <c r="I35" s="36">
        <v>39985.99</v>
      </c>
      <c r="J35" s="36">
        <v>47489.91</v>
      </c>
      <c r="K35" s="36">
        <v>37595.440000000002</v>
      </c>
      <c r="L35" s="36">
        <v>47460.59</v>
      </c>
      <c r="M35" s="36">
        <v>51284.25</v>
      </c>
      <c r="N35" s="36">
        <v>51416.08</v>
      </c>
      <c r="O35" s="36">
        <v>46467.38</v>
      </c>
      <c r="P35" s="36">
        <v>51754.03</v>
      </c>
      <c r="Q35" s="36">
        <v>63746.2</v>
      </c>
      <c r="R35" s="36">
        <v>57690.5</v>
      </c>
      <c r="S35" s="36">
        <v>59668.03</v>
      </c>
      <c r="T35" s="36">
        <v>60187.43</v>
      </c>
      <c r="U35" s="36">
        <v>57320.3</v>
      </c>
      <c r="V35" s="37">
        <f t="shared" si="1"/>
        <v>-4.7636690917023661E-2</v>
      </c>
    </row>
    <row r="36" spans="1:22">
      <c r="A36" s="134" t="s">
        <v>130</v>
      </c>
      <c r="B36" s="35" t="s">
        <v>237</v>
      </c>
      <c r="C36" s="36">
        <v>623.75</v>
      </c>
      <c r="D36" s="36">
        <v>928.24</v>
      </c>
      <c r="E36" s="36">
        <v>1324.86</v>
      </c>
      <c r="F36" s="36">
        <v>1676.7</v>
      </c>
      <c r="G36" s="36">
        <v>1653.79</v>
      </c>
      <c r="H36" s="36">
        <v>644.72</v>
      </c>
      <c r="I36" s="36">
        <v>926.49</v>
      </c>
      <c r="J36" s="36">
        <v>1104.3900000000001</v>
      </c>
      <c r="K36" s="36">
        <v>764.56</v>
      </c>
      <c r="L36" s="36">
        <v>928.3</v>
      </c>
      <c r="M36" s="36">
        <v>967.66</v>
      </c>
      <c r="N36" s="36">
        <v>847.93</v>
      </c>
      <c r="O36" s="36">
        <v>934.75</v>
      </c>
      <c r="P36" s="36">
        <v>1033.47</v>
      </c>
      <c r="Q36" s="36">
        <v>1336.81</v>
      </c>
      <c r="R36" s="36">
        <v>1109.32</v>
      </c>
      <c r="S36" s="36">
        <v>1215.48</v>
      </c>
      <c r="T36" s="36" t="s">
        <v>48</v>
      </c>
      <c r="U36" s="36">
        <v>1215.9000000000001</v>
      </c>
      <c r="V36" s="37" t="s">
        <v>48</v>
      </c>
    </row>
    <row r="37" spans="1:22" ht="14.25">
      <c r="A37" s="42" t="s">
        <v>83</v>
      </c>
      <c r="B37" s="43"/>
      <c r="C37" s="44"/>
      <c r="D37" s="44"/>
      <c r="E37" s="44"/>
      <c r="F37" s="44"/>
      <c r="G37" s="44"/>
      <c r="H37" s="44"/>
      <c r="I37" s="44"/>
      <c r="J37" s="44"/>
      <c r="K37" s="44"/>
      <c r="L37" s="44"/>
      <c r="M37" s="44"/>
      <c r="N37" s="44"/>
      <c r="O37" s="44"/>
      <c r="P37" s="44"/>
      <c r="Q37" s="44"/>
      <c r="R37" s="44"/>
      <c r="S37" s="44"/>
      <c r="T37" s="44"/>
      <c r="U37" s="44"/>
    </row>
    <row r="38" spans="1:22" ht="14.25">
      <c r="A38" s="45" t="s">
        <v>361</v>
      </c>
    </row>
    <row r="40" spans="1:22">
      <c r="A40" s="101" t="s">
        <v>217</v>
      </c>
      <c r="B40" s="99"/>
    </row>
  </sheetData>
  <mergeCells count="26">
    <mergeCell ref="B25:V25"/>
    <mergeCell ref="P2:P3"/>
    <mergeCell ref="I2:I3"/>
    <mergeCell ref="H2:H3"/>
    <mergeCell ref="M2:M3"/>
    <mergeCell ref="B13:V13"/>
    <mergeCell ref="N2:N3"/>
    <mergeCell ref="V2:V3"/>
    <mergeCell ref="Q2:Q3"/>
    <mergeCell ref="B4:V4"/>
    <mergeCell ref="T2:T3"/>
    <mergeCell ref="A1:V1"/>
    <mergeCell ref="E2:E3"/>
    <mergeCell ref="F2:F3"/>
    <mergeCell ref="B2:B3"/>
    <mergeCell ref="G2:G3"/>
    <mergeCell ref="C2:C3"/>
    <mergeCell ref="J2:J3"/>
    <mergeCell ref="A2:A3"/>
    <mergeCell ref="L2:L3"/>
    <mergeCell ref="O2:O3"/>
    <mergeCell ref="K2:K3"/>
    <mergeCell ref="U2:U3"/>
    <mergeCell ref="D2:D3"/>
    <mergeCell ref="R2:R3"/>
    <mergeCell ref="S2:S3"/>
  </mergeCells>
  <phoneticPr fontId="6" type="noConversion"/>
  <hyperlinks>
    <hyperlink ref="A40" location="ICINDEKILER!A1" display="İÇİNDEKİLER SAYFASINA DÖNÜŞ"/>
  </hyperlinks>
  <pageMargins left="0.75" right="0.75" top="1" bottom="1" header="0.5" footer="0.5"/>
  <pageSetup paperSize="9" scale="48" orientation="landscape" r:id="rId1"/>
  <headerFooter alignWithMargins="0"/>
  <rowBreaks count="1" manualBreakCount="1">
    <brk id="40" max="2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Y44"/>
  <sheetViews>
    <sheetView showGridLines="0" zoomScale="85" zoomScaleNormal="85" workbookViewId="0">
      <pane xSplit="1" ySplit="4" topLeftCell="C5" activePane="bottomRight" state="frozen"/>
      <selection sqref="A1:H1"/>
      <selection pane="topRight" sqref="A1:H1"/>
      <selection pane="bottomLeft" sqref="A1:H1"/>
      <selection pane="bottomRight" sqref="A1:Y1"/>
    </sheetView>
  </sheetViews>
  <sheetFormatPr defaultRowHeight="12.75"/>
  <cols>
    <col min="1" max="1" width="12.140625" bestFit="1" customWidth="1"/>
    <col min="2" max="2" width="10.7109375" hidden="1" customWidth="1"/>
    <col min="3" max="13" width="10.7109375" customWidth="1"/>
    <col min="14" max="25" width="10.7109375" style="34" customWidth="1"/>
    <col min="26" max="16384" width="9.140625" style="34"/>
  </cols>
  <sheetData>
    <row r="1" spans="1:25" ht="24" customHeight="1">
      <c r="A1" s="414" t="s">
        <v>288</v>
      </c>
      <c r="B1" s="414"/>
      <c r="C1" s="414"/>
      <c r="D1" s="414"/>
      <c r="E1" s="414"/>
      <c r="F1" s="414"/>
      <c r="G1" s="414"/>
      <c r="H1" s="414"/>
      <c r="I1" s="414"/>
      <c r="J1" s="414"/>
      <c r="K1" s="414"/>
      <c r="L1" s="414"/>
      <c r="M1" s="414"/>
      <c r="N1" s="414"/>
      <c r="O1" s="414"/>
      <c r="P1" s="414"/>
      <c r="Q1" s="414"/>
      <c r="R1" s="414"/>
      <c r="S1" s="414"/>
      <c r="T1" s="414"/>
      <c r="U1" s="414"/>
      <c r="V1" s="414"/>
      <c r="W1" s="414"/>
      <c r="X1" s="414"/>
      <c r="Y1" s="414"/>
    </row>
    <row r="2" spans="1:25">
      <c r="A2" s="152"/>
      <c r="B2" s="152"/>
      <c r="C2" s="152"/>
      <c r="D2" s="152"/>
      <c r="E2" s="186"/>
      <c r="F2" s="186"/>
      <c r="G2" s="186"/>
      <c r="H2" s="186"/>
      <c r="I2" s="186"/>
      <c r="J2" s="186"/>
      <c r="K2" s="186"/>
      <c r="L2" s="186"/>
      <c r="M2" s="186"/>
      <c r="N2" s="186"/>
      <c r="O2" s="186"/>
      <c r="P2" s="186"/>
      <c r="Q2" s="186"/>
      <c r="R2" s="186"/>
      <c r="S2" s="186"/>
      <c r="T2" s="186"/>
      <c r="U2" s="186"/>
      <c r="V2" s="186"/>
      <c r="W2" s="186"/>
      <c r="X2" s="186"/>
      <c r="Y2" s="186"/>
    </row>
    <row r="3" spans="1:25">
      <c r="A3" s="156" t="s">
        <v>64</v>
      </c>
      <c r="B3" s="156">
        <v>1996</v>
      </c>
      <c r="C3" s="156">
        <v>1997</v>
      </c>
      <c r="D3" s="156">
        <v>1998</v>
      </c>
      <c r="E3" s="156">
        <v>1999</v>
      </c>
      <c r="F3" s="156">
        <v>2000</v>
      </c>
      <c r="G3" s="156">
        <v>2001</v>
      </c>
      <c r="H3" s="156">
        <v>2002</v>
      </c>
      <c r="I3" s="156">
        <v>2003</v>
      </c>
      <c r="J3" s="156">
        <v>2004</v>
      </c>
      <c r="K3" s="156">
        <v>2005</v>
      </c>
      <c r="L3" s="156">
        <v>2006</v>
      </c>
      <c r="M3" s="156">
        <v>2007</v>
      </c>
      <c r="N3" s="156">
        <v>2008</v>
      </c>
      <c r="O3" s="156">
        <v>2009</v>
      </c>
      <c r="P3" s="156">
        <v>2010</v>
      </c>
      <c r="Q3" s="156">
        <v>2011</v>
      </c>
      <c r="R3" s="156">
        <v>2012</v>
      </c>
      <c r="S3" s="156">
        <v>2013</v>
      </c>
      <c r="T3" s="156">
        <v>2014</v>
      </c>
      <c r="U3" s="156">
        <v>2015</v>
      </c>
      <c r="V3" s="156">
        <v>2016</v>
      </c>
      <c r="W3" s="156">
        <v>2017</v>
      </c>
      <c r="X3" s="156">
        <v>2018</v>
      </c>
      <c r="Y3" s="156" t="s">
        <v>358</v>
      </c>
    </row>
    <row r="4" spans="1:25">
      <c r="A4" s="160"/>
      <c r="B4" s="160"/>
      <c r="C4" s="160"/>
      <c r="D4" s="160"/>
      <c r="E4" s="160"/>
      <c r="F4" s="160"/>
      <c r="G4" s="160"/>
      <c r="H4" s="160"/>
      <c r="I4" s="160"/>
      <c r="J4" s="160"/>
      <c r="K4" s="160"/>
      <c r="L4" s="160"/>
      <c r="M4" s="160"/>
      <c r="N4" s="160"/>
      <c r="O4" s="160"/>
      <c r="P4" s="160"/>
      <c r="Q4" s="160"/>
      <c r="R4" s="160"/>
      <c r="S4" s="160"/>
      <c r="T4" s="160"/>
      <c r="U4" s="160"/>
      <c r="V4" s="160"/>
      <c r="W4" s="160"/>
      <c r="X4" s="160"/>
      <c r="Y4" s="160"/>
    </row>
    <row r="5" spans="1:25">
      <c r="A5" s="165" t="s">
        <v>57</v>
      </c>
      <c r="B5" s="189">
        <v>664913.1944444445</v>
      </c>
      <c r="C5" s="189">
        <v>825232.74567599129</v>
      </c>
      <c r="D5" s="189">
        <v>1086748.5</v>
      </c>
      <c r="E5" s="189">
        <v>1432167</v>
      </c>
      <c r="F5" s="72">
        <v>1270243.2</v>
      </c>
      <c r="G5" s="72">
        <v>1071748.7311904549</v>
      </c>
      <c r="H5" s="72">
        <v>686013.54166666674</v>
      </c>
      <c r="I5" s="72">
        <v>1079026.2361251262</v>
      </c>
      <c r="J5" s="72">
        <v>1194516.786733723</v>
      </c>
      <c r="K5" s="72">
        <v>1221106.0509554141</v>
      </c>
      <c r="L5" s="72">
        <v>1637609.7705696204</v>
      </c>
      <c r="M5" s="72">
        <v>2105197.821637427</v>
      </c>
      <c r="N5" s="72">
        <v>1110579.6293716037</v>
      </c>
      <c r="O5" s="72">
        <v>1292355.3079649999</v>
      </c>
      <c r="P5" s="72">
        <v>1429719.050174</v>
      </c>
      <c r="Q5" s="72">
        <v>1184500.15578346</v>
      </c>
      <c r="R5" s="72">
        <v>1486314.8055372401</v>
      </c>
      <c r="S5" s="72">
        <v>1936106.2560286601</v>
      </c>
      <c r="T5" s="72">
        <v>1738539.0609874199</v>
      </c>
      <c r="U5" s="72">
        <v>1715800.4916958001</v>
      </c>
      <c r="V5" s="72">
        <v>1732270.240119</v>
      </c>
      <c r="W5" s="72">
        <v>2262222.5709835901</v>
      </c>
      <c r="X5" s="72">
        <v>1755172.7938651701</v>
      </c>
      <c r="Y5" s="361">
        <v>1901280.29</v>
      </c>
    </row>
    <row r="6" spans="1:25">
      <c r="A6" s="165" t="s">
        <v>56</v>
      </c>
      <c r="B6" s="189">
        <v>8451722.8000000007</v>
      </c>
      <c r="C6" s="189">
        <v>10730627.199999999</v>
      </c>
      <c r="D6" s="189">
        <v>12647940.800000001</v>
      </c>
      <c r="E6" s="189">
        <v>16732962.9</v>
      </c>
      <c r="F6" s="72">
        <v>15214416.200000001</v>
      </c>
      <c r="G6" s="72">
        <v>13826484.5</v>
      </c>
      <c r="H6" s="72">
        <v>11055455.129999999</v>
      </c>
      <c r="I6" s="72">
        <v>14266022.849999998</v>
      </c>
      <c r="J6" s="72">
        <v>16323509.23</v>
      </c>
      <c r="K6" s="72">
        <v>17437690.870000001</v>
      </c>
      <c r="L6" s="72">
        <v>19568972.5</v>
      </c>
      <c r="M6" s="72">
        <v>19922279.82</v>
      </c>
      <c r="N6" s="72">
        <v>11737645.640000001</v>
      </c>
      <c r="O6" s="72">
        <v>15077285.74</v>
      </c>
      <c r="P6" s="72">
        <v>17283451.68</v>
      </c>
      <c r="Q6" s="72">
        <v>15640707.039999999</v>
      </c>
      <c r="R6" s="72">
        <v>18668333.210000001</v>
      </c>
      <c r="S6" s="72">
        <v>24034853.52</v>
      </c>
      <c r="T6" s="72">
        <v>26330589.189999998</v>
      </c>
      <c r="U6" s="72">
        <v>25067539.600000001</v>
      </c>
      <c r="V6" s="72">
        <v>27352200.720000003</v>
      </c>
      <c r="W6" s="72">
        <v>32120702</v>
      </c>
      <c r="X6" s="72">
        <v>30436313</v>
      </c>
      <c r="Y6" s="72" t="s">
        <v>48</v>
      </c>
    </row>
    <row r="7" spans="1:25">
      <c r="A7" s="165" t="s">
        <v>45</v>
      </c>
      <c r="B7" s="189">
        <v>44692.346173086538</v>
      </c>
      <c r="C7" s="189">
        <v>59251.850370074011</v>
      </c>
      <c r="D7" s="189">
        <v>45332.800000000003</v>
      </c>
      <c r="E7" s="189">
        <v>55847.6</v>
      </c>
      <c r="F7" s="72">
        <v>45839.3</v>
      </c>
      <c r="G7" s="72">
        <v>33384.04</v>
      </c>
      <c r="H7" s="72">
        <v>16548.579970104634</v>
      </c>
      <c r="I7" s="72">
        <v>34994.714407502128</v>
      </c>
      <c r="J7" s="72">
        <v>40593.776282590414</v>
      </c>
      <c r="K7" s="72">
        <v>47590.298384165479</v>
      </c>
      <c r="L7" s="72">
        <v>51240.133059387532</v>
      </c>
      <c r="M7" s="72">
        <v>57070.16190476191</v>
      </c>
      <c r="N7" s="72">
        <v>39850.362895064056</v>
      </c>
      <c r="O7" s="72">
        <v>45744.932760000003</v>
      </c>
      <c r="P7" s="72">
        <v>63909.793554999997</v>
      </c>
      <c r="Q7" s="72">
        <v>43579.790892193298</v>
      </c>
      <c r="R7" s="72">
        <v>34254.753864930797</v>
      </c>
      <c r="S7" s="72">
        <v>53104.789812825999</v>
      </c>
      <c r="T7" s="72">
        <v>60142.036741685901</v>
      </c>
      <c r="U7" s="72">
        <v>56134.634071222303</v>
      </c>
      <c r="V7" s="72">
        <v>63882.465874620801</v>
      </c>
      <c r="W7" s="72">
        <v>108740.054344959</v>
      </c>
      <c r="X7" s="72">
        <v>45986.054617710499</v>
      </c>
      <c r="Y7" s="72" t="s">
        <v>48</v>
      </c>
    </row>
    <row r="8" spans="1:25">
      <c r="A8" s="165" t="s">
        <v>131</v>
      </c>
      <c r="B8" s="189">
        <v>33629.178164805642</v>
      </c>
      <c r="C8" s="189">
        <v>37280.495130896677</v>
      </c>
      <c r="D8" s="189">
        <v>35543.5</v>
      </c>
      <c r="E8" s="189">
        <v>33023</v>
      </c>
      <c r="F8" s="72">
        <v>29935.200000000001</v>
      </c>
      <c r="G8" s="72">
        <v>25204.345116196244</v>
      </c>
      <c r="H8" s="72">
        <v>33578.125</v>
      </c>
      <c r="I8" s="72">
        <v>56522.45206861756</v>
      </c>
      <c r="J8" s="72">
        <v>87776.267500339804</v>
      </c>
      <c r="K8" s="72">
        <v>126309.27105449399</v>
      </c>
      <c r="L8" s="72">
        <v>199121.04430379748</v>
      </c>
      <c r="M8" s="72">
        <v>236448.39181286551</v>
      </c>
      <c r="N8" s="72">
        <v>76288.700013933398</v>
      </c>
      <c r="O8" s="72">
        <v>114076.068822</v>
      </c>
      <c r="P8" s="72">
        <v>126031.955997</v>
      </c>
      <c r="Q8" s="72">
        <v>85269.518369466401</v>
      </c>
      <c r="R8" s="72">
        <v>106036.78312458799</v>
      </c>
      <c r="S8" s="72">
        <v>117671.406917459</v>
      </c>
      <c r="T8" s="72">
        <v>96790.331558567297</v>
      </c>
      <c r="U8" s="72">
        <v>96079.381555944099</v>
      </c>
      <c r="V8" s="72">
        <v>101148.459413515</v>
      </c>
      <c r="W8" s="72">
        <v>150645.992572182</v>
      </c>
      <c r="X8" s="72">
        <v>116802.00297585</v>
      </c>
      <c r="Y8" s="72" t="s">
        <v>48</v>
      </c>
    </row>
    <row r="9" spans="1:25">
      <c r="A9" s="165" t="s">
        <v>46</v>
      </c>
      <c r="B9" s="189">
        <v>216906.20490620489</v>
      </c>
      <c r="C9" s="189">
        <v>255478.00376310365</v>
      </c>
      <c r="D9" s="189">
        <v>160886.39999999999</v>
      </c>
      <c r="E9" s="189">
        <v>227962.1</v>
      </c>
      <c r="F9" s="189">
        <v>226152.3</v>
      </c>
      <c r="G9" s="189">
        <v>186237.6</v>
      </c>
      <c r="H9" s="189">
        <v>121640.49168474331</v>
      </c>
      <c r="I9" s="72">
        <v>226357.71230502601</v>
      </c>
      <c r="J9" s="72">
        <v>330346.57379518071</v>
      </c>
      <c r="K9" s="72">
        <v>474646.88075358595</v>
      </c>
      <c r="L9" s="72">
        <v>710247.44730679167</v>
      </c>
      <c r="M9" s="72">
        <v>1369711.2696629213</v>
      </c>
      <c r="N9" s="72">
        <v>591965.54741379316</v>
      </c>
      <c r="O9" s="72">
        <v>1337247.676407</v>
      </c>
      <c r="P9" s="72">
        <v>1545565.6626510001</v>
      </c>
      <c r="Q9" s="72">
        <v>1228936.2300970401</v>
      </c>
      <c r="R9" s="72">
        <v>1227447.01831502</v>
      </c>
      <c r="S9" s="72">
        <v>1020455.3342093</v>
      </c>
      <c r="T9" s="72">
        <v>843894.19532014104</v>
      </c>
      <c r="U9" s="72">
        <v>496194.29973390599</v>
      </c>
      <c r="V9" s="72">
        <v>774133.32182753901</v>
      </c>
      <c r="W9" s="72">
        <v>954715.10163399705</v>
      </c>
      <c r="X9" s="72">
        <v>916824.39074709197</v>
      </c>
      <c r="Y9" s="72" t="s">
        <v>48</v>
      </c>
    </row>
    <row r="10" spans="1:25">
      <c r="A10" s="165" t="s">
        <v>65</v>
      </c>
      <c r="B10" s="72" t="s">
        <v>48</v>
      </c>
      <c r="C10" s="72" t="s">
        <v>48</v>
      </c>
      <c r="D10" s="72" t="s">
        <v>48</v>
      </c>
      <c r="E10" s="72" t="s">
        <v>48</v>
      </c>
      <c r="F10" s="72" t="s">
        <v>48</v>
      </c>
      <c r="G10" s="72" t="s">
        <v>48</v>
      </c>
      <c r="H10" s="72">
        <v>463091.15116953419</v>
      </c>
      <c r="I10" s="72">
        <v>512978.7717326954</v>
      </c>
      <c r="J10" s="72">
        <v>447720.29239412793</v>
      </c>
      <c r="K10" s="72">
        <v>401852.24158013432</v>
      </c>
      <c r="L10" s="72">
        <v>1145454.8641273011</v>
      </c>
      <c r="M10" s="72">
        <v>4478866.5270190714</v>
      </c>
      <c r="N10" s="72">
        <v>1778784.0357369999</v>
      </c>
      <c r="O10" s="72">
        <v>3573152.441501</v>
      </c>
      <c r="P10" s="72">
        <v>4027840.3</v>
      </c>
      <c r="Q10" s="72">
        <v>3412108.29202415</v>
      </c>
      <c r="R10" s="72">
        <v>3697376.03967707</v>
      </c>
      <c r="S10" s="72">
        <v>3949143.4893209301</v>
      </c>
      <c r="T10" s="72">
        <v>6004947.6627981896</v>
      </c>
      <c r="U10" s="72">
        <v>8188019</v>
      </c>
      <c r="V10" s="72">
        <v>7320738.3797891801</v>
      </c>
      <c r="W10" s="72">
        <v>8711267</v>
      </c>
      <c r="X10" s="72">
        <v>6324880</v>
      </c>
      <c r="Y10" s="72">
        <v>7610654</v>
      </c>
    </row>
    <row r="11" spans="1:25">
      <c r="A11" s="165" t="s">
        <v>66</v>
      </c>
      <c r="B11" s="189">
        <v>90857.42619551417</v>
      </c>
      <c r="C11" s="189">
        <v>29050.019945404911</v>
      </c>
      <c r="D11" s="189">
        <v>22077.9</v>
      </c>
      <c r="E11" s="189">
        <v>64044.7</v>
      </c>
      <c r="F11" s="189">
        <v>26812.5</v>
      </c>
      <c r="G11" s="189">
        <v>22997.858764423079</v>
      </c>
      <c r="H11" s="189">
        <v>30066.959014281714</v>
      </c>
      <c r="I11" s="72">
        <v>54659.063604576433</v>
      </c>
      <c r="J11" s="72">
        <v>73250.640158997034</v>
      </c>
      <c r="K11" s="72">
        <v>81428.120131097559</v>
      </c>
      <c r="L11" s="72">
        <v>138886.3569767054</v>
      </c>
      <c r="M11" s="72">
        <v>211692.96837796114</v>
      </c>
      <c r="N11" s="72">
        <v>98760.470918999999</v>
      </c>
      <c r="O11" s="72">
        <v>214940.26947100001</v>
      </c>
      <c r="P11" s="72">
        <v>360388.09988699999</v>
      </c>
      <c r="Q11" s="72">
        <v>390106.88873007998</v>
      </c>
      <c r="R11" s="72">
        <v>428222.561224384</v>
      </c>
      <c r="S11" s="72">
        <v>346673.807803615</v>
      </c>
      <c r="T11" s="72">
        <v>422127.04742026603</v>
      </c>
      <c r="U11" s="72">
        <v>353270.95839369</v>
      </c>
      <c r="V11" s="72">
        <v>433822.384677967</v>
      </c>
      <c r="W11" s="72">
        <v>520686.67684061301</v>
      </c>
      <c r="X11" s="72">
        <v>486765.91905065498</v>
      </c>
      <c r="Y11" s="72">
        <v>499536.57</v>
      </c>
    </row>
    <row r="12" spans="1:25">
      <c r="A12" s="165" t="s">
        <v>67</v>
      </c>
      <c r="B12" s="189">
        <v>80464</v>
      </c>
      <c r="C12" s="189">
        <v>31211.4</v>
      </c>
      <c r="D12" s="189">
        <v>34910.9</v>
      </c>
      <c r="E12" s="189">
        <v>41536.1</v>
      </c>
      <c r="F12" s="72">
        <v>25261.4</v>
      </c>
      <c r="G12" s="72">
        <v>20606.236240310078</v>
      </c>
      <c r="H12" s="72">
        <v>18197.645079899074</v>
      </c>
      <c r="I12" s="72">
        <v>23190.473162824208</v>
      </c>
      <c r="J12" s="72">
        <v>28602.027616926505</v>
      </c>
      <c r="K12" s="72">
        <v>39817.818421796932</v>
      </c>
      <c r="L12" s="72">
        <v>68269.761273209559</v>
      </c>
      <c r="M12" s="72">
        <v>102852.74379164143</v>
      </c>
      <c r="N12" s="72">
        <v>52030.599369085176</v>
      </c>
      <c r="O12" s="72">
        <v>86349.424555999998</v>
      </c>
      <c r="P12" s="72">
        <v>157320.50057100001</v>
      </c>
      <c r="Q12" s="72">
        <v>165066.423668909</v>
      </c>
      <c r="R12" s="72">
        <v>229316.63585997</v>
      </c>
      <c r="S12" s="72">
        <v>217320.25911113599</v>
      </c>
      <c r="T12" s="72">
        <v>261840.670429777</v>
      </c>
      <c r="U12" s="72">
        <v>238819.941852274</v>
      </c>
      <c r="V12" s="72">
        <v>239882.38504121499</v>
      </c>
      <c r="W12" s="72">
        <v>290401.42226444097</v>
      </c>
      <c r="X12" s="72">
        <v>258155.66130163599</v>
      </c>
      <c r="Y12" s="72">
        <v>270814.68</v>
      </c>
    </row>
    <row r="13" spans="1:25">
      <c r="A13" s="165" t="s">
        <v>68</v>
      </c>
      <c r="B13" s="72" t="s">
        <v>48</v>
      </c>
      <c r="C13" s="72" t="s">
        <v>48</v>
      </c>
      <c r="D13" s="72" t="s">
        <v>48</v>
      </c>
      <c r="E13" s="72" t="s">
        <v>48</v>
      </c>
      <c r="F13" s="72" t="s">
        <v>48</v>
      </c>
      <c r="G13" s="72" t="s">
        <v>48</v>
      </c>
      <c r="H13" s="72">
        <v>130390.18340975407</v>
      </c>
      <c r="I13" s="72">
        <v>278662.8383561644</v>
      </c>
      <c r="J13" s="72">
        <v>386321.09500805155</v>
      </c>
      <c r="K13" s="72">
        <v>553073.73916907352</v>
      </c>
      <c r="L13" s="72">
        <v>818878.5811116132</v>
      </c>
      <c r="M13" s="72">
        <v>1819100.5074210325</v>
      </c>
      <c r="N13" s="72">
        <v>647204.77464498859</v>
      </c>
      <c r="O13" s="72">
        <v>1306520.2124630001</v>
      </c>
      <c r="P13" s="72">
        <v>1631829.540423</v>
      </c>
      <c r="Q13" s="72">
        <v>1007182.90179832</v>
      </c>
      <c r="R13" s="72">
        <v>1263335.49735353</v>
      </c>
      <c r="S13" s="72">
        <v>1138834.0215018999</v>
      </c>
      <c r="T13" s="72">
        <v>1558299.68711632</v>
      </c>
      <c r="U13" s="72">
        <v>1516216.70631774</v>
      </c>
      <c r="V13" s="72">
        <v>1561269.6458122099</v>
      </c>
      <c r="W13" s="72">
        <v>2351462.4153258</v>
      </c>
      <c r="X13" s="72">
        <v>2083482.75633142</v>
      </c>
      <c r="Y13" s="72">
        <v>2044971.6</v>
      </c>
    </row>
    <row r="14" spans="1:25">
      <c r="A14" s="165" t="s">
        <v>69</v>
      </c>
      <c r="B14" s="189">
        <v>34737.599999999999</v>
      </c>
      <c r="C14" s="189">
        <v>49371.4</v>
      </c>
      <c r="D14" s="189">
        <v>66596.2</v>
      </c>
      <c r="E14" s="189">
        <v>68773.2</v>
      </c>
      <c r="F14" s="189">
        <v>81882.5</v>
      </c>
      <c r="G14" s="189">
        <v>75297.8</v>
      </c>
      <c r="H14" s="189">
        <v>59937.5</v>
      </c>
      <c r="I14" s="72">
        <v>85070.63572149344</v>
      </c>
      <c r="J14" s="72">
        <v>114085.90458067147</v>
      </c>
      <c r="K14" s="72">
        <v>114086.16418966737</v>
      </c>
      <c r="L14" s="72">
        <v>163269.48839662448</v>
      </c>
      <c r="M14" s="72">
        <v>143905.26315789472</v>
      </c>
      <c r="N14" s="72">
        <v>49489.912198999999</v>
      </c>
      <c r="O14" s="72">
        <v>61291.119057999997</v>
      </c>
      <c r="P14" s="72">
        <v>60368.312316000003</v>
      </c>
      <c r="Q14" s="72">
        <v>108393.171491627</v>
      </c>
      <c r="R14" s="72">
        <v>108989.162821358</v>
      </c>
      <c r="S14" s="72">
        <v>170122.68154884901</v>
      </c>
      <c r="T14" s="72">
        <v>143465.82768635001</v>
      </c>
      <c r="U14" s="72">
        <v>128008.850524476</v>
      </c>
      <c r="V14" s="72">
        <v>120961.81470463199</v>
      </c>
      <c r="W14" s="72">
        <v>146554.127231341</v>
      </c>
      <c r="X14" s="72">
        <v>110154.36648735301</v>
      </c>
      <c r="Y14" s="72"/>
    </row>
    <row r="15" spans="1:25">
      <c r="A15" s="165" t="s">
        <v>70</v>
      </c>
      <c r="B15" s="189">
        <v>241028.1</v>
      </c>
      <c r="C15" s="189">
        <v>290354.8</v>
      </c>
      <c r="D15" s="189">
        <v>399847.6</v>
      </c>
      <c r="E15" s="189">
        <v>431649.2</v>
      </c>
      <c r="F15" s="189">
        <v>504221.9</v>
      </c>
      <c r="G15" s="189">
        <v>468203.20541358739</v>
      </c>
      <c r="H15" s="189">
        <v>461559.57291666669</v>
      </c>
      <c r="I15" s="72">
        <v>726243.36528758833</v>
      </c>
      <c r="J15" s="72">
        <v>940672.88296860131</v>
      </c>
      <c r="K15" s="72">
        <v>959910.39160179289</v>
      </c>
      <c r="L15" s="72">
        <v>1322915.2953586499</v>
      </c>
      <c r="M15" s="72">
        <v>1781132.6608187133</v>
      </c>
      <c r="N15" s="72">
        <v>948352.29204402945</v>
      </c>
      <c r="O15" s="72">
        <v>1297226.9148490001</v>
      </c>
      <c r="P15" s="72">
        <v>1171624.979877</v>
      </c>
      <c r="Q15" s="72">
        <v>1030987.55030508</v>
      </c>
      <c r="R15" s="72">
        <v>995088.45088991395</v>
      </c>
      <c r="S15" s="72">
        <v>1116561.0307289499</v>
      </c>
      <c r="T15" s="72">
        <v>992913.61326234299</v>
      </c>
      <c r="U15" s="72">
        <v>787192.28583916102</v>
      </c>
      <c r="V15" s="72">
        <v>711214.32214194699</v>
      </c>
      <c r="W15" s="72">
        <v>888837.58236492204</v>
      </c>
      <c r="X15" s="72">
        <v>723690.96944031096</v>
      </c>
      <c r="Y15" s="72">
        <v>749653.7</v>
      </c>
    </row>
    <row r="16" spans="1:25">
      <c r="A16" s="165" t="s">
        <v>71</v>
      </c>
      <c r="B16" s="189">
        <v>34462.505750651741</v>
      </c>
      <c r="C16" s="189">
        <v>44370.724260756491</v>
      </c>
      <c r="D16" s="189">
        <v>39230.1</v>
      </c>
      <c r="E16" s="189">
        <v>63472.3</v>
      </c>
      <c r="F16" s="189">
        <v>65337.5</v>
      </c>
      <c r="G16" s="189">
        <v>58228.92112420671</v>
      </c>
      <c r="H16" s="189">
        <v>40774.207011686143</v>
      </c>
      <c r="I16" s="72">
        <v>68904.436860068265</v>
      </c>
      <c r="J16" s="72">
        <v>90157.870370370365</v>
      </c>
      <c r="K16" s="72">
        <v>122577.92645046375</v>
      </c>
      <c r="L16" s="72">
        <v>161731.73624288425</v>
      </c>
      <c r="M16" s="72">
        <v>235056.37828007273</v>
      </c>
      <c r="N16" s="72">
        <v>134802.38852000001</v>
      </c>
      <c r="O16" s="72">
        <v>188733.89632199999</v>
      </c>
      <c r="P16" s="72">
        <v>227614.00536499999</v>
      </c>
      <c r="Q16" s="72">
        <v>156938.64741879801</v>
      </c>
      <c r="R16" s="72">
        <v>161855.484977621</v>
      </c>
      <c r="S16" s="72">
        <v>203301.35407663501</v>
      </c>
      <c r="T16" s="72">
        <v>200524.990363613</v>
      </c>
      <c r="U16" s="72">
        <v>243903.684318555</v>
      </c>
      <c r="V16" s="72">
        <v>215007.319878699</v>
      </c>
      <c r="W16" s="72">
        <v>231048.75937680301</v>
      </c>
      <c r="X16" s="72">
        <v>187466.4</v>
      </c>
      <c r="Y16" s="72">
        <v>220447.18</v>
      </c>
    </row>
    <row r="17" spans="1:25">
      <c r="A17" s="165" t="s">
        <v>60</v>
      </c>
      <c r="B17" s="189">
        <v>3011161.4051806289</v>
      </c>
      <c r="C17" s="189">
        <v>2160584.8106133435</v>
      </c>
      <c r="D17" s="189">
        <v>2439548.7999999998</v>
      </c>
      <c r="E17" s="189">
        <v>4463297.8</v>
      </c>
      <c r="F17" s="189">
        <v>3157221.8</v>
      </c>
      <c r="G17" s="189">
        <v>2264527.9032504195</v>
      </c>
      <c r="H17" s="189">
        <v>2069299.1273167473</v>
      </c>
      <c r="I17" s="72">
        <v>2953098.2924325839</v>
      </c>
      <c r="J17" s="72">
        <v>3557674.4217819851</v>
      </c>
      <c r="K17" s="72">
        <v>4572901.0316868592</v>
      </c>
      <c r="L17" s="72">
        <v>4726269.4800050352</v>
      </c>
      <c r="M17" s="72">
        <v>4451575.6261021346</v>
      </c>
      <c r="N17" s="72">
        <v>3208980.273811487</v>
      </c>
      <c r="O17" s="72">
        <v>3395649.1233619996</v>
      </c>
      <c r="P17" s="72">
        <v>3827774.1990009998</v>
      </c>
      <c r="Q17" s="72">
        <v>3325387.7595529002</v>
      </c>
      <c r="R17" s="72">
        <v>3478831.52396924</v>
      </c>
      <c r="S17" s="72">
        <v>4543169.1422862904</v>
      </c>
      <c r="T17" s="72">
        <v>4377994.3684056904</v>
      </c>
      <c r="U17" s="72">
        <v>4894919.1203419399</v>
      </c>
      <c r="V17" s="72">
        <v>5061537.19177364</v>
      </c>
      <c r="W17" s="72">
        <v>6222825.2128330097</v>
      </c>
      <c r="X17" s="72">
        <v>5296811.1022326499</v>
      </c>
      <c r="Y17" s="72">
        <v>5834147.96</v>
      </c>
    </row>
    <row r="18" spans="1:25">
      <c r="A18" s="165" t="s">
        <v>72</v>
      </c>
      <c r="B18" s="189">
        <v>486977.93307518086</v>
      </c>
      <c r="C18" s="189">
        <v>567635.13590944035</v>
      </c>
      <c r="D18" s="189">
        <v>543394</v>
      </c>
      <c r="E18" s="189">
        <v>789179.5</v>
      </c>
      <c r="F18" s="72">
        <v>766204.3</v>
      </c>
      <c r="G18" s="72">
        <v>611492.80000000005</v>
      </c>
      <c r="H18" s="72">
        <v>570223.48553547473</v>
      </c>
      <c r="I18" s="72">
        <v>888677.73487076303</v>
      </c>
      <c r="J18" s="72">
        <v>1177517.6481388749</v>
      </c>
      <c r="K18" s="72">
        <v>1482184.5574387948</v>
      </c>
      <c r="L18" s="72">
        <v>1700708.0862765319</v>
      </c>
      <c r="M18" s="72">
        <v>2186550.1519756839</v>
      </c>
      <c r="N18" s="72">
        <v>1033448.530471</v>
      </c>
      <c r="O18" s="72">
        <v>1608053.471375</v>
      </c>
      <c r="P18" s="72">
        <v>2170432.726175</v>
      </c>
      <c r="Q18" s="72">
        <v>1912121.9090641299</v>
      </c>
      <c r="R18" s="72">
        <v>2058838.68635131</v>
      </c>
      <c r="S18" s="72">
        <v>2113821.7694117599</v>
      </c>
      <c r="T18" s="72">
        <v>2093696.7970301299</v>
      </c>
      <c r="U18" s="72">
        <v>1591928.5920369299</v>
      </c>
      <c r="V18" s="72">
        <v>2041533.8007773799</v>
      </c>
      <c r="W18" s="72">
        <v>2367059.9155445802</v>
      </c>
      <c r="X18" s="72">
        <v>1937902.71460015</v>
      </c>
      <c r="Y18" s="72">
        <v>2272174.4900000002</v>
      </c>
    </row>
    <row r="19" spans="1:25">
      <c r="A19" s="165" t="s">
        <v>73</v>
      </c>
      <c r="B19" s="72" t="s">
        <v>48</v>
      </c>
      <c r="C19" s="72" t="s">
        <v>48</v>
      </c>
      <c r="D19" s="72" t="s">
        <v>48</v>
      </c>
      <c r="E19" s="72" t="s">
        <v>48</v>
      </c>
      <c r="F19" s="72" t="s">
        <v>48</v>
      </c>
      <c r="G19" s="72" t="s">
        <v>48</v>
      </c>
      <c r="H19" s="72" t="s">
        <v>48</v>
      </c>
      <c r="I19" s="72">
        <v>14258.5</v>
      </c>
      <c r="J19" s="72">
        <v>25222.877364505846</v>
      </c>
      <c r="K19" s="72">
        <v>50500.80628725623</v>
      </c>
      <c r="L19" s="72">
        <v>56204.321151914271</v>
      </c>
      <c r="M19" s="72">
        <v>101955.9529557566</v>
      </c>
      <c r="N19" s="72">
        <v>87716.201922861437</v>
      </c>
      <c r="O19" s="72">
        <v>140519.840956</v>
      </c>
      <c r="P19" s="72">
        <v>208501.74114583299</v>
      </c>
      <c r="Q19" s="72">
        <v>201295.533298942</v>
      </c>
      <c r="R19" s="72">
        <v>262101.26114884001</v>
      </c>
      <c r="S19" s="72">
        <v>202693.245879917</v>
      </c>
      <c r="T19" s="72">
        <v>146745.68482642499</v>
      </c>
      <c r="U19" s="72">
        <v>85955.454651517706</v>
      </c>
      <c r="V19" s="72">
        <v>103404.864229905</v>
      </c>
      <c r="W19" s="72">
        <v>99217.961901811999</v>
      </c>
      <c r="X19" s="72">
        <v>103848.384134409</v>
      </c>
      <c r="Y19" s="72"/>
    </row>
    <row r="20" spans="1:25">
      <c r="A20" s="165" t="s">
        <v>188</v>
      </c>
      <c r="B20" s="72">
        <v>139121.66</v>
      </c>
      <c r="C20" s="72">
        <v>41881.360000000001</v>
      </c>
      <c r="D20" s="72">
        <v>114593.31</v>
      </c>
      <c r="E20" s="72">
        <v>306127.53000000003</v>
      </c>
      <c r="F20" s="72">
        <v>148361.20000000001</v>
      </c>
      <c r="G20" s="72">
        <v>194470.14</v>
      </c>
      <c r="H20" s="72">
        <v>215894.37</v>
      </c>
      <c r="I20" s="72">
        <v>298248.11</v>
      </c>
      <c r="J20" s="72">
        <v>398558.87</v>
      </c>
      <c r="K20" s="72">
        <v>718010.71</v>
      </c>
      <c r="L20" s="72">
        <v>834404.28</v>
      </c>
      <c r="M20" s="72">
        <v>1122606.33</v>
      </c>
      <c r="N20" s="72">
        <v>470797.68</v>
      </c>
      <c r="O20" s="72">
        <v>834596.86</v>
      </c>
      <c r="P20" s="72">
        <v>1091911.46</v>
      </c>
      <c r="Q20" s="72">
        <v>996139.92</v>
      </c>
      <c r="R20" s="72">
        <v>1179419.4726223201</v>
      </c>
      <c r="S20" s="72">
        <v>1234548.5469275599</v>
      </c>
      <c r="T20" s="72">
        <v>1212759.46413137</v>
      </c>
      <c r="U20" s="72">
        <v>1231199.7630048899</v>
      </c>
      <c r="V20" s="72">
        <v>1282165.8494539601</v>
      </c>
      <c r="W20" s="72">
        <v>1771796.0637380001</v>
      </c>
      <c r="X20" s="72">
        <v>1413716.5053864899</v>
      </c>
      <c r="Y20" s="72">
        <v>1315040.31</v>
      </c>
    </row>
    <row r="21" spans="1:25">
      <c r="A21" s="165" t="s">
        <v>74</v>
      </c>
      <c r="B21" s="189">
        <v>32410.557428214732</v>
      </c>
      <c r="C21" s="189">
        <v>33892.156756902645</v>
      </c>
      <c r="D21" s="189">
        <v>37930.699999999997</v>
      </c>
      <c r="E21" s="189">
        <v>35938.699999999997</v>
      </c>
      <c r="F21" s="72">
        <v>34016.400000000001</v>
      </c>
      <c r="G21" s="72">
        <v>23782.799999999999</v>
      </c>
      <c r="H21" s="72">
        <v>24550.53125</v>
      </c>
      <c r="I21" s="72">
        <v>37333.2492431887</v>
      </c>
      <c r="J21" s="72">
        <v>50143.550360201167</v>
      </c>
      <c r="K21" s="72">
        <v>51248.407643312101</v>
      </c>
      <c r="L21" s="72">
        <v>79513.581223628687</v>
      </c>
      <c r="M21" s="72">
        <v>166093.56725146197</v>
      </c>
      <c r="N21" s="72">
        <v>66614.727602062136</v>
      </c>
      <c r="O21" s="72">
        <v>105048.19221199999</v>
      </c>
      <c r="P21" s="72">
        <v>101128.521599</v>
      </c>
      <c r="Q21" s="72">
        <v>67627.4178891341</v>
      </c>
      <c r="R21" s="72">
        <v>70338.378378378402</v>
      </c>
      <c r="S21" s="72">
        <v>78640.843323687499</v>
      </c>
      <c r="T21" s="72">
        <v>63167.509680542098</v>
      </c>
      <c r="U21" s="72">
        <v>47131.381118881101</v>
      </c>
      <c r="V21" s="72">
        <v>61486.198470038202</v>
      </c>
      <c r="W21" s="72">
        <v>68639.079908949294</v>
      </c>
      <c r="X21" s="72">
        <v>49482.637060776004</v>
      </c>
      <c r="Y21" s="72">
        <v>41030.53</v>
      </c>
    </row>
    <row r="22" spans="1:25">
      <c r="A22" s="165" t="s">
        <v>52</v>
      </c>
      <c r="B22" s="72" t="s">
        <v>48</v>
      </c>
      <c r="C22" s="72" t="s">
        <v>48</v>
      </c>
      <c r="D22" s="72" t="s">
        <v>48</v>
      </c>
      <c r="E22" s="72" t="s">
        <v>48</v>
      </c>
      <c r="F22" s="72">
        <v>11908.5</v>
      </c>
      <c r="G22" s="189">
        <v>10367.000855182954</v>
      </c>
      <c r="H22" s="189">
        <v>12988.880393975533</v>
      </c>
      <c r="I22" s="72">
        <v>18868.159890462208</v>
      </c>
      <c r="J22" s="72">
        <v>28299.95075390787</v>
      </c>
      <c r="K22" s="72">
        <v>32575.709506499334</v>
      </c>
      <c r="L22" s="72">
        <v>41934.488003944491</v>
      </c>
      <c r="M22" s="72">
        <v>46195.621949244683</v>
      </c>
      <c r="N22" s="72">
        <v>18465.411531356141</v>
      </c>
      <c r="O22" s="72">
        <v>30036.626155999998</v>
      </c>
      <c r="P22" s="72">
        <v>27708.408841</v>
      </c>
      <c r="Q22" s="72">
        <v>18772.9676828665</v>
      </c>
      <c r="R22" s="72">
        <v>20760.180320076099</v>
      </c>
      <c r="S22" s="72">
        <v>19797.406165349399</v>
      </c>
      <c r="T22" s="72">
        <v>14513.2830152525</v>
      </c>
      <c r="U22" s="72">
        <v>17686.950300389901</v>
      </c>
      <c r="V22" s="72">
        <v>18072.6764831211</v>
      </c>
      <c r="W22" s="72">
        <v>31553.864355322799</v>
      </c>
      <c r="X22" s="72">
        <v>28934.569728703998</v>
      </c>
      <c r="Y22" s="72">
        <v>24675.91</v>
      </c>
    </row>
    <row r="23" spans="1:25">
      <c r="A23" s="165" t="s">
        <v>53</v>
      </c>
      <c r="B23" s="189">
        <v>306164.97943688708</v>
      </c>
      <c r="C23" s="189">
        <v>93174.1</v>
      </c>
      <c r="D23" s="189">
        <v>95560.6</v>
      </c>
      <c r="E23" s="189">
        <v>139907.9</v>
      </c>
      <c r="F23" s="72">
        <v>113155.3</v>
      </c>
      <c r="G23" s="72">
        <v>118980.68421052632</v>
      </c>
      <c r="H23" s="72">
        <v>122892.35263157895</v>
      </c>
      <c r="I23" s="72">
        <v>160970.34473684212</v>
      </c>
      <c r="J23" s="72">
        <v>181623.79473684213</v>
      </c>
      <c r="K23" s="72">
        <v>180517.54464876308</v>
      </c>
      <c r="L23" s="72">
        <v>235580.8985260771</v>
      </c>
      <c r="M23" s="72">
        <v>325290.26307831868</v>
      </c>
      <c r="N23" s="72">
        <v>189086.60418168711</v>
      </c>
      <c r="O23" s="72">
        <v>289219.38592299999</v>
      </c>
      <c r="P23" s="72">
        <v>408689.11626400001</v>
      </c>
      <c r="Q23" s="72">
        <v>395623.82334384898</v>
      </c>
      <c r="R23" s="72">
        <v>466587.57357750199</v>
      </c>
      <c r="S23" s="72">
        <v>500387.41260876198</v>
      </c>
      <c r="T23" s="72">
        <v>459004.36722436699</v>
      </c>
      <c r="U23" s="72">
        <v>382976.65455730999</v>
      </c>
      <c r="V23" s="72">
        <v>363149.675821702</v>
      </c>
      <c r="W23" s="72">
        <v>455772.48909373197</v>
      </c>
      <c r="X23" s="72">
        <v>398018.70237317699</v>
      </c>
      <c r="Y23" s="72">
        <v>383569.86</v>
      </c>
    </row>
    <row r="24" spans="1:25">
      <c r="A24" s="165" t="s">
        <v>75</v>
      </c>
      <c r="B24" s="189">
        <v>106770.49026098027</v>
      </c>
      <c r="C24" s="189">
        <v>156594.964028777</v>
      </c>
      <c r="D24" s="189">
        <v>91745.8</v>
      </c>
      <c r="E24" s="189">
        <v>154043.79999999999</v>
      </c>
      <c r="F24" s="72">
        <v>125203.9</v>
      </c>
      <c r="G24" s="72">
        <v>126258.4337677919</v>
      </c>
      <c r="H24" s="72">
        <v>103941.15968409901</v>
      </c>
      <c r="I24" s="72">
        <v>122532.96185882605</v>
      </c>
      <c r="J24" s="72">
        <v>171940.25585359288</v>
      </c>
      <c r="K24" s="72">
        <v>239127.95435103451</v>
      </c>
      <c r="L24" s="72">
        <v>348345.12649050052</v>
      </c>
      <c r="M24" s="72">
        <v>397724.63648607786</v>
      </c>
      <c r="N24" s="72">
        <v>234054.92213671672</v>
      </c>
      <c r="O24" s="72">
        <v>352045.435658</v>
      </c>
      <c r="P24" s="72">
        <v>454345.224582</v>
      </c>
      <c r="Q24" s="72">
        <v>408689.826160483</v>
      </c>
      <c r="R24" s="72">
        <v>525056.67642076104</v>
      </c>
      <c r="S24" s="72">
        <v>526015.636930031</v>
      </c>
      <c r="T24" s="72">
        <v>480245.322188903</v>
      </c>
      <c r="U24" s="72">
        <v>402253.27988338203</v>
      </c>
      <c r="V24" s="72">
        <v>333541.34210260602</v>
      </c>
      <c r="W24" s="72">
        <v>455772.48909373197</v>
      </c>
      <c r="X24" s="72">
        <v>385051.426811638</v>
      </c>
      <c r="Y24" s="72">
        <v>382978.97</v>
      </c>
    </row>
    <row r="25" spans="1:25">
      <c r="A25" s="165" t="s">
        <v>76</v>
      </c>
      <c r="B25" s="72" t="s">
        <v>48</v>
      </c>
      <c r="C25" s="72" t="s">
        <v>48</v>
      </c>
      <c r="D25" s="72" t="s">
        <v>48</v>
      </c>
      <c r="E25" s="72" t="s">
        <v>48</v>
      </c>
      <c r="F25" s="72" t="s">
        <v>48</v>
      </c>
      <c r="G25" s="72" t="s">
        <v>48</v>
      </c>
      <c r="H25" s="72" t="s">
        <v>48</v>
      </c>
      <c r="I25" s="72" t="s">
        <v>48</v>
      </c>
      <c r="J25" s="72">
        <v>38533.147116968699</v>
      </c>
      <c r="K25" s="72">
        <v>79508.873089724162</v>
      </c>
      <c r="L25" s="72">
        <v>93496.401869977068</v>
      </c>
      <c r="M25" s="72">
        <v>139273.78859017818</v>
      </c>
      <c r="N25" s="72">
        <v>85247.240778390944</v>
      </c>
      <c r="O25" s="72">
        <v>91207.336301000003</v>
      </c>
      <c r="P25" s="72">
        <v>84276.830319000001</v>
      </c>
      <c r="Q25" s="72">
        <v>48682.231213106097</v>
      </c>
      <c r="R25" s="72">
        <v>59181.965307020298</v>
      </c>
      <c r="S25" s="72">
        <v>61629.649137955799</v>
      </c>
      <c r="T25" s="72">
        <v>70083.650578313594</v>
      </c>
      <c r="U25" s="72">
        <v>55191.870251988898</v>
      </c>
      <c r="V25" s="72">
        <v>32118.4127829561</v>
      </c>
      <c r="W25" s="72">
        <v>46546.095510682397</v>
      </c>
      <c r="X25" s="72">
        <v>42005.547288452297</v>
      </c>
      <c r="Y25" s="72">
        <v>2660.06</v>
      </c>
    </row>
    <row r="26" spans="1:25">
      <c r="A26" s="165" t="s">
        <v>318</v>
      </c>
      <c r="B26" s="72" t="s">
        <v>48</v>
      </c>
      <c r="C26" s="72" t="s">
        <v>48</v>
      </c>
      <c r="D26" s="72" t="s">
        <v>48</v>
      </c>
      <c r="E26" s="72" t="s">
        <v>48</v>
      </c>
      <c r="F26" s="72" t="s">
        <v>48</v>
      </c>
      <c r="G26" s="72" t="s">
        <v>48</v>
      </c>
      <c r="H26" s="72" t="s">
        <v>48</v>
      </c>
      <c r="I26" s="72" t="s">
        <v>48</v>
      </c>
      <c r="J26" s="72">
        <v>728769.19940193009</v>
      </c>
      <c r="K26" s="72">
        <v>802561.35881104041</v>
      </c>
      <c r="L26" s="72">
        <v>1122705.0369198313</v>
      </c>
      <c r="M26" s="72">
        <v>1242577.9385964912</v>
      </c>
      <c r="N26" s="72">
        <v>563099.58176099998</v>
      </c>
      <c r="O26" s="72">
        <v>817222.78304100002</v>
      </c>
      <c r="P26" s="72">
        <v>1042153.742957</v>
      </c>
      <c r="Q26" s="72">
        <v>842100.86979099002</v>
      </c>
      <c r="R26" s="72">
        <v>995719.16941331595</v>
      </c>
      <c r="S26" s="72">
        <v>1269213.9038170001</v>
      </c>
      <c r="T26" s="72">
        <v>1196725.4235237199</v>
      </c>
      <c r="U26" s="72">
        <v>1268042.3295454499</v>
      </c>
      <c r="V26" s="72">
        <v>1249627.5763962099</v>
      </c>
      <c r="W26" s="72">
        <v>1533497.2804600501</v>
      </c>
      <c r="X26" s="72">
        <v>1322817.4545038301</v>
      </c>
      <c r="Y26" s="72">
        <v>1438490.93</v>
      </c>
    </row>
    <row r="27" spans="1:25">
      <c r="A27" s="165" t="s">
        <v>78</v>
      </c>
      <c r="B27" s="189">
        <v>12583</v>
      </c>
      <c r="C27" s="189">
        <v>15484.5</v>
      </c>
      <c r="D27" s="189">
        <v>9868.5</v>
      </c>
      <c r="E27" s="189">
        <v>12091.9</v>
      </c>
      <c r="F27" s="72">
        <v>9749.7999999999993</v>
      </c>
      <c r="G27" s="72">
        <v>9790.3702628139981</v>
      </c>
      <c r="H27" s="72">
        <v>11441.369941369941</v>
      </c>
      <c r="I27" s="72">
        <v>14125.032477842893</v>
      </c>
      <c r="J27" s="72">
        <v>17974.781945715156</v>
      </c>
      <c r="K27" s="72">
        <v>24139.723072438424</v>
      </c>
      <c r="L27" s="72">
        <v>40021.562793611025</v>
      </c>
      <c r="M27" s="72">
        <v>69386.468624833113</v>
      </c>
      <c r="N27" s="72">
        <v>37876.755463391288</v>
      </c>
      <c r="O27" s="72">
        <v>71662.537198000005</v>
      </c>
      <c r="P27" s="72">
        <v>103347.479066</v>
      </c>
      <c r="Q27" s="72">
        <v>81878.190246615995</v>
      </c>
      <c r="R27" s="72">
        <v>102616.70127326201</v>
      </c>
      <c r="S27" s="72">
        <v>80977.519934208205</v>
      </c>
      <c r="T27" s="72">
        <v>78839.855535024399</v>
      </c>
      <c r="U27" s="72">
        <v>56555.7033766854</v>
      </c>
      <c r="V27" s="72">
        <v>80137.704770476994</v>
      </c>
      <c r="W27" s="72">
        <v>99217.961901811999</v>
      </c>
      <c r="X27" s="72">
        <v>93385.358820381705</v>
      </c>
      <c r="Y27" s="72">
        <v>92870.65</v>
      </c>
    </row>
    <row r="28" spans="1:25">
      <c r="A28" s="165" t="s">
        <v>135</v>
      </c>
      <c r="B28" s="189">
        <v>8413.3984647592461</v>
      </c>
      <c r="C28" s="189">
        <v>12134.808510638297</v>
      </c>
      <c r="D28" s="189">
        <v>20461.099999999999</v>
      </c>
      <c r="E28" s="189">
        <v>29576.799999999999</v>
      </c>
      <c r="F28" s="189">
        <v>31428.6</v>
      </c>
      <c r="G28" s="189">
        <v>26155</v>
      </c>
      <c r="H28" s="189">
        <v>28849.208088714939</v>
      </c>
      <c r="I28" s="72">
        <v>37404.539261000828</v>
      </c>
      <c r="J28" s="72">
        <v>71547.219069239509</v>
      </c>
      <c r="K28" s="72">
        <v>93602.197874992315</v>
      </c>
      <c r="L28" s="72">
        <v>151809.02203856749</v>
      </c>
      <c r="M28" s="72">
        <v>211620.19191672766</v>
      </c>
      <c r="N28" s="72">
        <v>90815.488395391541</v>
      </c>
      <c r="O28" s="72">
        <v>150961.525937</v>
      </c>
      <c r="P28" s="72">
        <v>190231.67371800001</v>
      </c>
      <c r="Q28" s="72">
        <v>138244.23121723899</v>
      </c>
      <c r="R28" s="72">
        <v>177408.38153090599</v>
      </c>
      <c r="S28" s="72">
        <v>204542.55178127601</v>
      </c>
      <c r="T28" s="72">
        <v>168895.6</v>
      </c>
      <c r="U28" s="72">
        <v>137769.57787856899</v>
      </c>
      <c r="V28" s="72">
        <v>140858.76276130299</v>
      </c>
      <c r="W28" s="72">
        <v>201392.890559972</v>
      </c>
      <c r="X28" s="72">
        <v>160482.62295081999</v>
      </c>
      <c r="Y28" s="72">
        <v>144172.63</v>
      </c>
    </row>
    <row r="29" spans="1:25">
      <c r="A29" s="165" t="s">
        <v>197</v>
      </c>
      <c r="B29" s="72" t="s">
        <v>48</v>
      </c>
      <c r="C29" s="72" t="s">
        <v>48</v>
      </c>
      <c r="D29" s="72" t="s">
        <v>48</v>
      </c>
      <c r="E29" s="72" t="s">
        <v>48</v>
      </c>
      <c r="F29" s="72" t="s">
        <v>48</v>
      </c>
      <c r="G29" s="72" t="s">
        <v>48</v>
      </c>
      <c r="H29" s="72" t="s">
        <v>48</v>
      </c>
      <c r="I29" s="72" t="s">
        <v>48</v>
      </c>
      <c r="J29" s="72" t="s">
        <v>48</v>
      </c>
      <c r="K29" s="72" t="s">
        <v>48</v>
      </c>
      <c r="L29" s="72" t="s">
        <v>48</v>
      </c>
      <c r="M29" s="72" t="s">
        <v>48</v>
      </c>
      <c r="N29" s="72" t="s">
        <v>48</v>
      </c>
      <c r="O29" s="72" t="s">
        <v>48</v>
      </c>
      <c r="P29" s="72" t="s">
        <v>48</v>
      </c>
      <c r="Q29" s="72" t="s">
        <v>48</v>
      </c>
      <c r="R29" s="72">
        <v>825340.47269870399</v>
      </c>
      <c r="S29" s="72">
        <v>770656.62294583104</v>
      </c>
      <c r="T29" s="72">
        <v>385926.683166667</v>
      </c>
      <c r="U29" s="72">
        <v>393237.755178753</v>
      </c>
      <c r="V29" s="72">
        <v>635945.32425388799</v>
      </c>
      <c r="W29" s="72">
        <v>623424.89584635303</v>
      </c>
      <c r="X29" s="72">
        <v>576116.33867988503</v>
      </c>
      <c r="Y29" s="72" t="s">
        <v>48</v>
      </c>
    </row>
    <row r="30" spans="1:25">
      <c r="A30" s="165" t="s">
        <v>79</v>
      </c>
      <c r="B30" s="189">
        <v>1865.2</v>
      </c>
      <c r="C30" s="189">
        <v>2096</v>
      </c>
      <c r="D30" s="189">
        <v>1704.6</v>
      </c>
      <c r="E30" s="189">
        <v>1584</v>
      </c>
      <c r="F30" s="189">
        <v>1074.0999999999999</v>
      </c>
      <c r="G30" s="189">
        <v>1331.5254401030486</v>
      </c>
      <c r="H30" s="189">
        <v>1680.4081442819495</v>
      </c>
      <c r="I30" s="72">
        <v>2711.0716864363076</v>
      </c>
      <c r="J30" s="72">
        <v>3657.0078966259875</v>
      </c>
      <c r="K30" s="72">
        <v>5719.9931443122277</v>
      </c>
      <c r="L30" s="72">
        <v>7768.8504420660765</v>
      </c>
      <c r="M30" s="72">
        <v>7553.166129774505</v>
      </c>
      <c r="N30" s="72">
        <v>4285.9491451117929</v>
      </c>
      <c r="O30" s="72">
        <v>9546.6591549999994</v>
      </c>
      <c r="P30" s="72">
        <v>19923.855062999999</v>
      </c>
      <c r="Q30" s="72">
        <v>19436.9894644425</v>
      </c>
      <c r="R30" s="72">
        <v>16974.0125293657</v>
      </c>
      <c r="S30" s="72">
        <v>18806.549694189602</v>
      </c>
      <c r="T30" s="72">
        <v>23665.1204268293</v>
      </c>
      <c r="U30" s="72">
        <v>20804.109487190399</v>
      </c>
      <c r="V30" s="72">
        <v>18627.319962547299</v>
      </c>
      <c r="W30" s="72">
        <v>18959.521318336399</v>
      </c>
      <c r="X30" s="72">
        <v>15575.0159071461</v>
      </c>
      <c r="Y30" s="72">
        <v>15059.6</v>
      </c>
    </row>
    <row r="31" spans="1:25">
      <c r="A31" s="165" t="s">
        <v>80</v>
      </c>
      <c r="B31" s="189">
        <v>65971.29788989744</v>
      </c>
      <c r="C31" s="189">
        <v>72046.1755986317</v>
      </c>
      <c r="D31" s="189">
        <v>51866.2</v>
      </c>
      <c r="E31" s="189">
        <v>68227.5</v>
      </c>
      <c r="F31" s="72">
        <v>60400.800000000003</v>
      </c>
      <c r="G31" s="72">
        <v>56309.723965817138</v>
      </c>
      <c r="H31" s="72">
        <v>49827.722310226396</v>
      </c>
      <c r="I31" s="72">
        <v>87508.392815796149</v>
      </c>
      <c r="J31" s="72">
        <v>116924.26630679262</v>
      </c>
      <c r="K31" s="72">
        <v>136493.34830582951</v>
      </c>
      <c r="L31" s="72">
        <v>174418.78252700798</v>
      </c>
      <c r="M31" s="72">
        <v>212910.23195099909</v>
      </c>
      <c r="N31" s="72">
        <v>131807.9640765326</v>
      </c>
      <c r="O31" s="72">
        <v>230732.336946</v>
      </c>
      <c r="P31" s="72">
        <v>341798.88449600001</v>
      </c>
      <c r="Q31" s="72">
        <v>270289.08268360799</v>
      </c>
      <c r="R31" s="72">
        <v>313325.267335004</v>
      </c>
      <c r="S31" s="72">
        <v>265150.08088305301</v>
      </c>
      <c r="T31" s="72">
        <v>233245.467578479</v>
      </c>
      <c r="U31" s="72">
        <v>190352.00238298299</v>
      </c>
      <c r="V31" s="72">
        <v>212464.96434531899</v>
      </c>
      <c r="W31" s="72">
        <v>294675.74191364599</v>
      </c>
      <c r="X31" s="72">
        <v>250739.55870025299</v>
      </c>
      <c r="Y31" s="72">
        <v>230343.67999999999</v>
      </c>
    </row>
    <row r="32" spans="1:25">
      <c r="A32" s="165" t="s">
        <v>81</v>
      </c>
      <c r="B32" s="189">
        <v>95900.549746390941</v>
      </c>
      <c r="C32" s="189">
        <v>22792.020353063344</v>
      </c>
      <c r="D32" s="189">
        <v>34117.800000000003</v>
      </c>
      <c r="E32" s="189">
        <v>57176.6</v>
      </c>
      <c r="F32" s="189">
        <v>29217.4</v>
      </c>
      <c r="G32" s="189">
        <v>35950.400000000001</v>
      </c>
      <c r="H32" s="189">
        <v>45405.912144102273</v>
      </c>
      <c r="I32" s="72">
        <v>119017.19528045933</v>
      </c>
      <c r="J32" s="72">
        <v>115390.38120978119</v>
      </c>
      <c r="K32" s="72">
        <v>123884.96219512196</v>
      </c>
      <c r="L32" s="72">
        <v>140161.28049792533</v>
      </c>
      <c r="M32" s="72">
        <v>197129.36084310521</v>
      </c>
      <c r="N32" s="72">
        <v>103128.24014955421</v>
      </c>
      <c r="O32" s="72">
        <v>176956.07200700001</v>
      </c>
      <c r="P32" s="72">
        <v>277731.73959200003</v>
      </c>
      <c r="Q32" s="72">
        <v>268488.81996830401</v>
      </c>
      <c r="R32" s="72">
        <v>389756.32396207901</v>
      </c>
      <c r="S32" s="72">
        <v>354339.69172245899</v>
      </c>
      <c r="T32" s="72">
        <v>430426.61003039498</v>
      </c>
      <c r="U32" s="72">
        <v>348798.00892207399</v>
      </c>
      <c r="V32" s="72">
        <v>437313.79477332998</v>
      </c>
      <c r="W32" s="72">
        <v>548795.41030745395</v>
      </c>
      <c r="X32" s="72">
        <v>500741.03311610402</v>
      </c>
      <c r="Y32" s="72">
        <v>559078.42000000004</v>
      </c>
    </row>
    <row r="33" spans="1:25">
      <c r="A33" s="165" t="s">
        <v>55</v>
      </c>
      <c r="B33" s="248">
        <v>30311.797121569718</v>
      </c>
      <c r="C33" s="248">
        <v>61095.029899818946</v>
      </c>
      <c r="D33" s="248">
        <v>33645.599999999999</v>
      </c>
      <c r="E33" s="248">
        <v>112715.8</v>
      </c>
      <c r="F33" s="104">
        <v>69658.899999999994</v>
      </c>
      <c r="G33" s="104">
        <v>47149.856357388315</v>
      </c>
      <c r="H33" s="104">
        <v>34216.666363167322</v>
      </c>
      <c r="I33" s="72">
        <v>68379.198576512455</v>
      </c>
      <c r="J33" s="72">
        <v>98298.850574712647</v>
      </c>
      <c r="K33" s="72">
        <v>161537.55086940437</v>
      </c>
      <c r="L33" s="72">
        <v>162398.87045534767</v>
      </c>
      <c r="M33" s="72">
        <v>286571.6966646763</v>
      </c>
      <c r="N33" s="72">
        <v>118328.67451082364</v>
      </c>
      <c r="O33" s="72">
        <v>233996.664231</v>
      </c>
      <c r="P33" s="72">
        <v>307051.981806</v>
      </c>
      <c r="Q33" s="72">
        <v>197074.462564863</v>
      </c>
      <c r="R33" s="72">
        <v>315197.53459965298</v>
      </c>
      <c r="S33" s="72">
        <v>195745.51547591301</v>
      </c>
      <c r="T33" s="72">
        <v>219762.56309350699</v>
      </c>
      <c r="U33" s="72">
        <v>188861.88579473301</v>
      </c>
      <c r="V33" s="72">
        <v>157702.17942352401</v>
      </c>
      <c r="W33" s="72">
        <v>227511.817580965</v>
      </c>
      <c r="X33" s="72">
        <v>149263.55996365799</v>
      </c>
      <c r="Y33" s="72" t="s">
        <v>48</v>
      </c>
    </row>
    <row r="34" spans="1:25">
      <c r="A34" s="165" t="s">
        <v>82</v>
      </c>
      <c r="B34" s="189">
        <v>23558.149601521098</v>
      </c>
      <c r="C34" s="189">
        <v>33783.669944661808</v>
      </c>
      <c r="D34" s="189">
        <v>80125.8</v>
      </c>
      <c r="E34" s="189">
        <v>196846.9</v>
      </c>
      <c r="F34" s="72">
        <v>107502.5</v>
      </c>
      <c r="G34" s="72">
        <v>83481.3</v>
      </c>
      <c r="H34" s="72">
        <v>66040.03125</v>
      </c>
      <c r="I34" s="72">
        <v>103764.48032290615</v>
      </c>
      <c r="J34" s="72">
        <v>121921.39459018622</v>
      </c>
      <c r="K34" s="72">
        <v>145120.73602264686</v>
      </c>
      <c r="L34" s="72">
        <v>208256.0785864979</v>
      </c>
      <c r="M34" s="72">
        <v>264960.81871345028</v>
      </c>
      <c r="N34" s="72">
        <v>90944.977009892711</v>
      </c>
      <c r="O34" s="72">
        <v>112632.39593899999</v>
      </c>
      <c r="P34" s="72">
        <v>67586.423397000006</v>
      </c>
      <c r="Q34" s="72">
        <v>33778.891341035996</v>
      </c>
      <c r="R34" s="72">
        <v>44876.545814106801</v>
      </c>
      <c r="S34" s="72">
        <v>70192.421110651805</v>
      </c>
      <c r="T34" s="72">
        <v>55154.271539206202</v>
      </c>
      <c r="U34" s="72">
        <v>42079.578234265697</v>
      </c>
      <c r="V34" s="72">
        <v>37514.5027624309</v>
      </c>
      <c r="W34" s="72">
        <v>50605</v>
      </c>
      <c r="X34" s="72">
        <v>38370.848117202702</v>
      </c>
      <c r="Y34" s="72">
        <v>48400.95</v>
      </c>
    </row>
    <row r="35" spans="1:25" s="47" customFormat="1">
      <c r="A35" s="427" t="s">
        <v>83</v>
      </c>
      <c r="B35" s="427"/>
      <c r="C35" s="427"/>
      <c r="D35" s="427"/>
      <c r="E35" s="427"/>
      <c r="F35" s="427"/>
      <c r="G35" s="427"/>
      <c r="H35" s="427"/>
      <c r="I35" s="427"/>
      <c r="J35" s="427"/>
      <c r="K35" s="427"/>
      <c r="L35" s="427"/>
      <c r="M35" s="427"/>
      <c r="N35" s="427"/>
      <c r="O35" s="427"/>
      <c r="P35" s="427"/>
      <c r="Q35" s="122"/>
      <c r="R35" s="122"/>
      <c r="S35" s="122"/>
      <c r="T35" s="122"/>
      <c r="U35" s="122"/>
      <c r="V35" s="122"/>
      <c r="W35" s="122"/>
      <c r="X35" s="122"/>
    </row>
    <row r="36" spans="1:25" s="94" customFormat="1">
      <c r="A36" s="426" t="s">
        <v>319</v>
      </c>
      <c r="B36" s="426"/>
      <c r="C36" s="426"/>
      <c r="D36" s="426"/>
      <c r="E36" s="426"/>
      <c r="F36" s="426"/>
      <c r="G36" s="426"/>
      <c r="H36" s="426"/>
      <c r="I36" s="426"/>
      <c r="J36" s="426"/>
      <c r="K36" s="426"/>
      <c r="L36" s="426"/>
      <c r="M36" s="426"/>
      <c r="N36" s="426"/>
      <c r="O36" s="426"/>
      <c r="P36" s="426"/>
      <c r="Q36" s="121"/>
      <c r="R36" s="121"/>
      <c r="S36" s="121"/>
      <c r="T36" s="121"/>
      <c r="U36" s="121"/>
      <c r="V36" s="121"/>
      <c r="W36" s="121"/>
      <c r="X36" s="293"/>
    </row>
    <row r="37" spans="1:25" s="47" customFormat="1" ht="12.75" customHeight="1">
      <c r="A37" s="425" t="s">
        <v>225</v>
      </c>
      <c r="B37" s="425"/>
      <c r="C37" s="425"/>
      <c r="D37" s="425"/>
      <c r="E37" s="425"/>
      <c r="F37" s="425"/>
      <c r="G37" s="425"/>
      <c r="H37" s="425"/>
      <c r="I37" s="425"/>
      <c r="J37" s="425"/>
      <c r="K37" s="425"/>
      <c r="L37" s="425"/>
      <c r="M37" s="425"/>
      <c r="N37" s="425"/>
      <c r="O37" s="425"/>
      <c r="P37" s="425"/>
      <c r="Q37" s="120"/>
      <c r="R37" s="120"/>
      <c r="S37" s="120"/>
      <c r="T37" s="120"/>
      <c r="U37" s="120"/>
      <c r="V37" s="120"/>
      <c r="W37" s="120"/>
      <c r="X37" s="292"/>
    </row>
    <row r="38" spans="1:25">
      <c r="A38" s="105" t="s">
        <v>359</v>
      </c>
      <c r="B38" s="49"/>
      <c r="C38" s="49"/>
      <c r="D38" s="49"/>
      <c r="E38" s="49"/>
      <c r="F38" s="49"/>
      <c r="G38" s="49"/>
      <c r="H38" s="49"/>
      <c r="I38" s="49"/>
      <c r="J38" s="49"/>
      <c r="K38" s="49"/>
      <c r="L38" s="49"/>
      <c r="Q38" s="270"/>
    </row>
    <row r="39" spans="1:25">
      <c r="B39" s="49"/>
      <c r="C39" s="49"/>
      <c r="D39" s="49"/>
      <c r="E39" s="49"/>
      <c r="F39" s="49"/>
      <c r="G39" s="49"/>
      <c r="H39" s="49"/>
      <c r="I39" s="49"/>
      <c r="J39" s="49"/>
      <c r="K39" s="49"/>
      <c r="L39" s="49"/>
    </row>
    <row r="40" spans="1:25">
      <c r="A40" s="423" t="s">
        <v>217</v>
      </c>
      <c r="B40" s="424"/>
      <c r="C40" s="424"/>
      <c r="D40" s="49"/>
      <c r="E40" s="49"/>
      <c r="F40" s="49"/>
      <c r="G40" s="49"/>
      <c r="H40" s="49"/>
      <c r="I40" s="49"/>
      <c r="J40" s="49"/>
      <c r="K40" s="49"/>
      <c r="L40" s="49"/>
    </row>
    <row r="42" spans="1:25">
      <c r="G42" s="34"/>
      <c r="H42" s="34"/>
      <c r="I42" s="34"/>
      <c r="J42" s="34"/>
      <c r="K42" s="34"/>
      <c r="L42" s="34"/>
      <c r="M42" s="34"/>
    </row>
    <row r="43" spans="1:25">
      <c r="G43" s="34"/>
      <c r="H43" s="34"/>
      <c r="I43" s="34"/>
      <c r="J43" s="34"/>
      <c r="K43" s="34"/>
      <c r="L43" s="34"/>
      <c r="M43" s="34"/>
    </row>
    <row r="44" spans="1:25">
      <c r="G44" s="34"/>
      <c r="H44" s="34"/>
      <c r="I44" s="34"/>
      <c r="J44" s="34"/>
      <c r="K44" s="34"/>
      <c r="L44" s="34"/>
      <c r="M44" s="34"/>
    </row>
  </sheetData>
  <mergeCells count="5">
    <mergeCell ref="A40:C40"/>
    <mergeCell ref="A37:P37"/>
    <mergeCell ref="A36:P36"/>
    <mergeCell ref="A35:P35"/>
    <mergeCell ref="A1:Y1"/>
  </mergeCells>
  <phoneticPr fontId="6" type="noConversion"/>
  <hyperlinks>
    <hyperlink ref="A40"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Y39"/>
  <sheetViews>
    <sheetView showGridLines="0" zoomScaleNormal="100" workbookViewId="0">
      <pane xSplit="1" ySplit="3" topLeftCell="B4" activePane="bottomRight" state="frozen"/>
      <selection sqref="A1:H1"/>
      <selection pane="topRight" sqref="A1:H1"/>
      <selection pane="bottomLeft" sqref="A1:H1"/>
      <selection pane="bottomRight" sqref="A1:X1"/>
    </sheetView>
  </sheetViews>
  <sheetFormatPr defaultColWidth="16.42578125" defaultRowHeight="12.75"/>
  <cols>
    <col min="1" max="1" width="12.85546875" customWidth="1"/>
    <col min="2" max="25" width="10.140625" customWidth="1"/>
  </cols>
  <sheetData>
    <row r="1" spans="1:25" ht="24" customHeight="1">
      <c r="A1" s="414" t="s">
        <v>289</v>
      </c>
      <c r="B1" s="414"/>
      <c r="C1" s="414"/>
      <c r="D1" s="414"/>
      <c r="E1" s="414"/>
      <c r="F1" s="414"/>
      <c r="G1" s="414"/>
      <c r="H1" s="414"/>
      <c r="I1" s="414"/>
      <c r="J1" s="414"/>
      <c r="K1" s="414"/>
      <c r="L1" s="414"/>
      <c r="M1" s="414"/>
      <c r="N1" s="414"/>
      <c r="O1" s="414"/>
      <c r="P1" s="414"/>
      <c r="Q1" s="414"/>
      <c r="R1" s="414"/>
      <c r="S1" s="414"/>
      <c r="T1" s="414"/>
      <c r="U1" s="414"/>
      <c r="V1" s="414"/>
      <c r="W1" s="414"/>
      <c r="X1" s="414"/>
    </row>
    <row r="2" spans="1:25">
      <c r="A2" s="130"/>
      <c r="B2" s="130"/>
      <c r="C2" s="130"/>
      <c r="D2" s="130"/>
      <c r="E2" s="130"/>
      <c r="F2" s="130"/>
      <c r="G2" s="130"/>
      <c r="H2" s="130"/>
      <c r="I2" s="130"/>
      <c r="J2" s="130"/>
      <c r="K2" s="130"/>
      <c r="L2" s="130"/>
      <c r="M2" s="130"/>
      <c r="N2" s="130"/>
      <c r="O2" s="130"/>
      <c r="P2" s="130"/>
      <c r="Q2" s="130"/>
      <c r="R2" s="130"/>
      <c r="S2" s="130"/>
      <c r="T2" s="130"/>
      <c r="U2" s="130"/>
      <c r="V2" s="130"/>
      <c r="W2" s="130"/>
      <c r="X2" s="130"/>
    </row>
    <row r="3" spans="1:25">
      <c r="A3" s="131" t="s">
        <v>64</v>
      </c>
      <c r="B3" s="132">
        <v>1997</v>
      </c>
      <c r="C3" s="132">
        <v>1998</v>
      </c>
      <c r="D3" s="132">
        <v>1999</v>
      </c>
      <c r="E3" s="132">
        <v>2000</v>
      </c>
      <c r="F3" s="132">
        <v>2001</v>
      </c>
      <c r="G3" s="132">
        <v>2002</v>
      </c>
      <c r="H3" s="132">
        <v>2003</v>
      </c>
      <c r="I3" s="132">
        <v>2004</v>
      </c>
      <c r="J3" s="132">
        <v>2005</v>
      </c>
      <c r="K3" s="132">
        <v>2006</v>
      </c>
      <c r="L3" s="132">
        <v>2007</v>
      </c>
      <c r="M3" s="132">
        <v>2008</v>
      </c>
      <c r="N3" s="132">
        <v>2009</v>
      </c>
      <c r="O3" s="132">
        <v>2010</v>
      </c>
      <c r="P3" s="132">
        <v>2011</v>
      </c>
      <c r="Q3" s="132">
        <v>2012</v>
      </c>
      <c r="R3" s="132">
        <v>2013</v>
      </c>
      <c r="S3" s="132">
        <v>2014</v>
      </c>
      <c r="T3" s="132">
        <v>2015</v>
      </c>
      <c r="U3" s="132">
        <v>2016</v>
      </c>
      <c r="V3" s="132">
        <v>2017</v>
      </c>
      <c r="W3" s="132" t="s">
        <v>316</v>
      </c>
      <c r="X3" s="132" t="s">
        <v>370</v>
      </c>
    </row>
    <row r="4" spans="1:25">
      <c r="A4" s="134" t="s">
        <v>57</v>
      </c>
      <c r="B4" s="51">
        <v>0.3714356713869913</v>
      </c>
      <c r="C4" s="51">
        <v>0.48379361493937156</v>
      </c>
      <c r="D4" s="51">
        <v>0.65015988799668789</v>
      </c>
      <c r="E4" s="51">
        <v>0.64964672633066411</v>
      </c>
      <c r="F4" s="51">
        <v>0.54905722967984039</v>
      </c>
      <c r="G4" s="51">
        <v>0.32893414574308005</v>
      </c>
      <c r="H4" s="51">
        <v>0.42988356618796025</v>
      </c>
      <c r="I4" s="51">
        <v>0.42325656241616855</v>
      </c>
      <c r="J4" s="51">
        <v>0.42605947390775101</v>
      </c>
      <c r="K4" s="51">
        <v>0.54497017775972545</v>
      </c>
      <c r="L4" s="51">
        <v>0.61113704110241285</v>
      </c>
      <c r="M4" s="51">
        <v>0.29457173570590128</v>
      </c>
      <c r="N4" s="51">
        <v>0.37714590365374917</v>
      </c>
      <c r="O4" s="51">
        <v>0.41762326547831935</v>
      </c>
      <c r="P4" s="51">
        <v>0.31493098526550178</v>
      </c>
      <c r="Q4" s="51">
        <v>0.41915889456219585</v>
      </c>
      <c r="R4" s="51">
        <v>0.5157878789650443</v>
      </c>
      <c r="S4" s="245">
        <v>0.44521747328240951</v>
      </c>
      <c r="T4" s="245">
        <v>0.50716947658097289</v>
      </c>
      <c r="U4" s="245">
        <v>0.4954147650947805</v>
      </c>
      <c r="V4" s="245">
        <v>0.61131022643642829</v>
      </c>
      <c r="W4" s="245">
        <v>0.43875085900839822</v>
      </c>
      <c r="X4" s="290">
        <v>0.47965132395531651</v>
      </c>
      <c r="Y4" s="34"/>
    </row>
    <row r="5" spans="1:25">
      <c r="A5" s="134" t="s">
        <v>56</v>
      </c>
      <c r="B5" s="51">
        <v>1.2465117078709766</v>
      </c>
      <c r="C5" s="51">
        <v>1.3955847983382665</v>
      </c>
      <c r="D5" s="51">
        <v>1.7374607141744629</v>
      </c>
      <c r="E5" s="51">
        <v>1.4839930552507474</v>
      </c>
      <c r="F5" s="51">
        <v>1.3066257001982173</v>
      </c>
      <c r="G5" s="51">
        <v>1.010881513653882</v>
      </c>
      <c r="H5" s="51">
        <v>1.245043776318373</v>
      </c>
      <c r="I5" s="51">
        <v>1.3364890097001529</v>
      </c>
      <c r="J5" s="51">
        <v>1.337592426720873</v>
      </c>
      <c r="K5" s="51">
        <v>1.4165428242583933</v>
      </c>
      <c r="L5" s="51">
        <v>1.3785256113826061</v>
      </c>
      <c r="M5" s="51">
        <v>0.79778327003821503</v>
      </c>
      <c r="N5" s="51">
        <v>1.0434884076150994</v>
      </c>
      <c r="O5" s="51">
        <v>1.15284111779243</v>
      </c>
      <c r="P5" s="51">
        <v>1.0063121382522873</v>
      </c>
      <c r="Q5" s="51">
        <v>1.1525761302212441</v>
      </c>
      <c r="R5" s="51">
        <v>1.4319394762828923</v>
      </c>
      <c r="S5" s="362">
        <v>1.50273740864925</v>
      </c>
      <c r="T5" s="245">
        <v>1.3758783048745014</v>
      </c>
      <c r="U5" s="245">
        <v>1.4621254825026795</v>
      </c>
      <c r="V5" s="245">
        <v>1.648449711065721</v>
      </c>
      <c r="W5" s="245">
        <v>1.485129244829597</v>
      </c>
      <c r="X5" s="290" t="s">
        <v>48</v>
      </c>
      <c r="Y5" s="34"/>
    </row>
    <row r="6" spans="1:25">
      <c r="A6" s="134" t="s">
        <v>45</v>
      </c>
      <c r="B6" s="51">
        <v>0.18659120441278043</v>
      </c>
      <c r="C6" s="51">
        <v>0.13981162218343091</v>
      </c>
      <c r="D6" s="51">
        <v>0.18151609013465594</v>
      </c>
      <c r="E6" s="51">
        <v>0.14859201727116839</v>
      </c>
      <c r="F6" s="51">
        <v>0.11443157901953123</v>
      </c>
      <c r="G6" s="51">
        <v>0.15219744111711137</v>
      </c>
      <c r="H6" s="51">
        <v>0.25330771697274812</v>
      </c>
      <c r="I6" s="51">
        <v>0.24613924329434772</v>
      </c>
      <c r="J6" s="51">
        <v>0.23881960117108428</v>
      </c>
      <c r="K6" s="51">
        <v>0.22001671615765048</v>
      </c>
      <c r="L6" s="51">
        <v>0.19821465577280542</v>
      </c>
      <c r="M6" s="51">
        <v>0.1096160389912227</v>
      </c>
      <c r="N6" s="51">
        <v>0.1367017979697161</v>
      </c>
      <c r="O6" s="51">
        <v>0.15047228709903748</v>
      </c>
      <c r="P6" s="51">
        <v>8.2593170569917024E-2</v>
      </c>
      <c r="Q6" s="51">
        <v>5.9093950421330206E-2</v>
      </c>
      <c r="R6" s="51">
        <v>8.6847601624322326E-2</v>
      </c>
      <c r="S6" s="245">
        <v>0.10670784746597121</v>
      </c>
      <c r="T6" s="245">
        <v>8.7373975928958361E-2</v>
      </c>
      <c r="U6" s="245">
        <v>0.11473679782931819</v>
      </c>
      <c r="V6" s="245">
        <v>0.16913255348181913</v>
      </c>
      <c r="W6" s="245">
        <v>8.8760402819789724E-2</v>
      </c>
      <c r="X6" s="290" t="s">
        <v>48</v>
      </c>
      <c r="Y6" s="34"/>
    </row>
    <row r="7" spans="1:25">
      <c r="A7" s="134" t="s">
        <v>131</v>
      </c>
      <c r="B7" s="51">
        <v>0.17534685636092695</v>
      </c>
      <c r="C7" s="51">
        <v>0.16262805583898021</v>
      </c>
      <c r="D7" s="51">
        <v>0.15185362309510453</v>
      </c>
      <c r="E7" s="51">
        <v>0.15169506126544305</v>
      </c>
      <c r="F7" s="51">
        <v>0.12763503239039584</v>
      </c>
      <c r="G7" s="51">
        <v>0.15687926910174829</v>
      </c>
      <c r="H7" s="51">
        <v>0.21561439834526394</v>
      </c>
      <c r="I7" s="51">
        <v>0.29140252141404888</v>
      </c>
      <c r="J7" s="51">
        <v>0.3990990788044147</v>
      </c>
      <c r="K7" s="51">
        <v>0.5921304758959004</v>
      </c>
      <c r="L7" s="51">
        <v>0.60747730599610905</v>
      </c>
      <c r="M7" s="51">
        <v>0.1764577849855283</v>
      </c>
      <c r="N7" s="51">
        <v>0.28434637418959241</v>
      </c>
      <c r="O7" s="51">
        <v>0.32099993122410048</v>
      </c>
      <c r="P7" s="51">
        <v>0.1976049925714434</v>
      </c>
      <c r="Q7" s="51">
        <v>0.25884600374119493</v>
      </c>
      <c r="R7" s="51">
        <v>0.27352530530344743</v>
      </c>
      <c r="S7" s="245">
        <v>0.21863738159776483</v>
      </c>
      <c r="T7" s="245">
        <v>0.25151802249211802</v>
      </c>
      <c r="U7" s="245">
        <v>0.25658196520557308</v>
      </c>
      <c r="V7" s="245">
        <v>0.36068013314797737</v>
      </c>
      <c r="W7" s="290">
        <v>0.25522849545786291</v>
      </c>
      <c r="X7" s="290" t="s">
        <v>48</v>
      </c>
      <c r="Y7" s="34"/>
    </row>
    <row r="8" spans="1:25">
      <c r="A8" s="134" t="s">
        <v>46</v>
      </c>
      <c r="B8" s="51">
        <v>0.28915469440123825</v>
      </c>
      <c r="C8" s="51">
        <v>0.18597111366696911</v>
      </c>
      <c r="D8" s="51">
        <v>0.38002107133747981</v>
      </c>
      <c r="E8" s="51">
        <v>0.34504153729965592</v>
      </c>
      <c r="F8" s="51">
        <v>0.33258971144470517</v>
      </c>
      <c r="G8" s="51">
        <v>0.23881138940537561</v>
      </c>
      <c r="H8" s="51">
        <v>0.40589102426840079</v>
      </c>
      <c r="I8" s="51">
        <v>0.49421118946307285</v>
      </c>
      <c r="J8" s="51">
        <v>0.53290932426629578</v>
      </c>
      <c r="K8" s="51">
        <v>0.64196195423483249</v>
      </c>
      <c r="L8" s="51">
        <v>0.98109263012812853</v>
      </c>
      <c r="M8" s="51">
        <v>0.34926941060530564</v>
      </c>
      <c r="N8" s="51">
        <v>0.80186347843974404</v>
      </c>
      <c r="O8" s="51">
        <v>0.70010493773883187</v>
      </c>
      <c r="P8" s="51">
        <v>0.47013771660243797</v>
      </c>
      <c r="Q8" s="51">
        <v>0.4980717474673409</v>
      </c>
      <c r="R8" s="51">
        <v>0.41287854455229345</v>
      </c>
      <c r="S8" s="362">
        <v>0.34358162606146692</v>
      </c>
      <c r="T8" s="245">
        <v>0.2756596712456249</v>
      </c>
      <c r="U8" s="245">
        <v>0.4311276958675892</v>
      </c>
      <c r="V8" s="245">
        <v>0.46498703571873723</v>
      </c>
      <c r="W8" s="245">
        <v>0.49075700827493007</v>
      </c>
      <c r="X8" s="290" t="s">
        <v>48</v>
      </c>
      <c r="Y8" s="34"/>
    </row>
    <row r="9" spans="1:25">
      <c r="A9" s="134" t="s">
        <v>65</v>
      </c>
      <c r="B9" s="51" t="s">
        <v>48</v>
      </c>
      <c r="C9" s="51" t="s">
        <v>48</v>
      </c>
      <c r="D9" s="51" t="s">
        <v>48</v>
      </c>
      <c r="E9" s="51" t="s">
        <v>48</v>
      </c>
      <c r="F9" s="51" t="s">
        <v>48</v>
      </c>
      <c r="G9" s="51">
        <v>0.31342865498536665</v>
      </c>
      <c r="H9" s="51">
        <v>0.30697715033987033</v>
      </c>
      <c r="I9" s="51">
        <v>0.22770332288064346</v>
      </c>
      <c r="J9" s="51">
        <v>0.17405242618682187</v>
      </c>
      <c r="K9" s="51">
        <v>0.41288171946052604</v>
      </c>
      <c r="L9" s="51">
        <v>1.2540747519758977</v>
      </c>
      <c r="M9" s="51">
        <v>0.38633230474156138</v>
      </c>
      <c r="N9" s="51">
        <v>0.6976522828151539</v>
      </c>
      <c r="O9" s="51">
        <v>0.66396426781107787</v>
      </c>
      <c r="P9" s="51">
        <v>0.4536109505578626</v>
      </c>
      <c r="Q9" s="51">
        <v>0.4314149250038703</v>
      </c>
      <c r="R9" s="51">
        <v>0.40987371483944568</v>
      </c>
      <c r="S9" s="245">
        <v>0.57002542523490751</v>
      </c>
      <c r="T9" s="245">
        <v>0.72936783694836338</v>
      </c>
      <c r="U9" s="245">
        <v>0.65236547564847502</v>
      </c>
      <c r="V9" s="245">
        <v>0.72219068681951615</v>
      </c>
      <c r="W9" s="245">
        <v>0.47174552437393147</v>
      </c>
      <c r="X9" s="290">
        <v>0.53533938690829941</v>
      </c>
      <c r="Y9" s="34"/>
    </row>
    <row r="10" spans="1:25">
      <c r="A10" s="134" t="s">
        <v>66</v>
      </c>
      <c r="B10" s="51">
        <v>0.11143938908011704</v>
      </c>
      <c r="C10" s="51">
        <v>0.19144403111261415</v>
      </c>
      <c r="D10" s="51">
        <v>0.37860875631066809</v>
      </c>
      <c r="E10" s="51">
        <v>0.14938823948919669</v>
      </c>
      <c r="F10" s="51">
        <v>0.13178760029353023</v>
      </c>
      <c r="G10" s="51">
        <v>0.141287453017437</v>
      </c>
      <c r="H10" s="51">
        <v>0.21399010133805391</v>
      </c>
      <c r="I10" s="51">
        <v>0.26202492580734105</v>
      </c>
      <c r="J10" s="51">
        <v>0.26198259456943057</v>
      </c>
      <c r="K10" s="51">
        <v>0.35046381585520159</v>
      </c>
      <c r="L10" s="51">
        <v>0.45027261515187078</v>
      </c>
      <c r="M10" s="51">
        <v>0.17680568102624145</v>
      </c>
      <c r="N10" s="51">
        <v>0.37216580953147754</v>
      </c>
      <c r="O10" s="51">
        <v>0.47717343508293875</v>
      </c>
      <c r="P10" s="51">
        <v>0.43705048088156934</v>
      </c>
      <c r="Q10" s="51">
        <v>0.46596477616412585</v>
      </c>
      <c r="R10" s="51">
        <v>0.37819813516189998</v>
      </c>
      <c r="S10" s="115">
        <v>0.4737406135229813</v>
      </c>
      <c r="T10" s="245">
        <v>0.41042654921014565</v>
      </c>
      <c r="U10" s="51">
        <v>0.46544170120781897</v>
      </c>
      <c r="V10" s="51">
        <v>0.51284426238029357</v>
      </c>
      <c r="W10" s="51">
        <v>0.47607610616287382</v>
      </c>
      <c r="X10" s="51">
        <v>0.45374836839671873</v>
      </c>
      <c r="Y10" s="34"/>
    </row>
    <row r="11" spans="1:25">
      <c r="A11" s="134" t="s">
        <v>67</v>
      </c>
      <c r="B11" s="51">
        <v>0.34210272486134558</v>
      </c>
      <c r="C11" s="51">
        <v>0.483483595773263</v>
      </c>
      <c r="D11" s="51">
        <v>0.50046508825832881</v>
      </c>
      <c r="E11" s="51">
        <v>0.31178060550707826</v>
      </c>
      <c r="F11" s="51">
        <v>0.27020319740250814</v>
      </c>
      <c r="G11" s="51">
        <v>0.22367370240049009</v>
      </c>
      <c r="H11" s="51">
        <v>0.27637976310750118</v>
      </c>
      <c r="I11" s="51">
        <v>0.31303178926493641</v>
      </c>
      <c r="J11" s="51">
        <v>0.38630322313868609</v>
      </c>
      <c r="K11" s="51">
        <v>0.55862206571593032</v>
      </c>
      <c r="L11" s="51">
        <v>0.68862308376835457</v>
      </c>
      <c r="M11" s="51">
        <v>0.29971025482903624</v>
      </c>
      <c r="N11" s="51">
        <v>0.51250511651482322</v>
      </c>
      <c r="O11" s="51">
        <v>0.78821440130567011</v>
      </c>
      <c r="P11" s="51">
        <v>0.73643354317961751</v>
      </c>
      <c r="Q11" s="51">
        <v>0.9169291135261024</v>
      </c>
      <c r="R11" s="51">
        <v>0.7994535643223708</v>
      </c>
      <c r="S11" s="115">
        <v>0.92007895858803879</v>
      </c>
      <c r="T11" s="245">
        <v>0.81571431155865615</v>
      </c>
      <c r="U11" s="245">
        <v>0.78678596158344505</v>
      </c>
      <c r="V11" s="245">
        <v>0.92603970810899716</v>
      </c>
      <c r="W11" s="245">
        <v>0.78028950418513743</v>
      </c>
      <c r="X11" s="290">
        <v>0.75926085420626777</v>
      </c>
      <c r="Y11" s="34"/>
    </row>
    <row r="12" spans="1:25">
      <c r="A12" s="134" t="s">
        <v>68</v>
      </c>
      <c r="B12" s="51" t="s">
        <v>48</v>
      </c>
      <c r="C12" s="51" t="s">
        <v>48</v>
      </c>
      <c r="D12" s="51" t="s">
        <v>48</v>
      </c>
      <c r="E12" s="51" t="s">
        <v>48</v>
      </c>
      <c r="F12" s="51" t="s">
        <v>48</v>
      </c>
      <c r="G12" s="51">
        <v>0.24894644844617095</v>
      </c>
      <c r="H12" s="51">
        <v>0.45064166922365839</v>
      </c>
      <c r="I12" s="51">
        <v>0.53537553234327506</v>
      </c>
      <c r="J12" s="51">
        <v>0.66298466248519394</v>
      </c>
      <c r="K12" s="51">
        <v>0.86277847550211162</v>
      </c>
      <c r="L12" s="51">
        <v>1.4685561535650542</v>
      </c>
      <c r="M12" s="51">
        <v>0.52872060250583985</v>
      </c>
      <c r="N12" s="51">
        <v>0.95689618328691139</v>
      </c>
      <c r="O12" s="51">
        <v>0.95514647133851538</v>
      </c>
      <c r="P12" s="51">
        <v>0.55247074784390138</v>
      </c>
      <c r="Q12" s="51">
        <v>0.69123983447124893</v>
      </c>
      <c r="R12" s="51">
        <v>0.61335764581856933</v>
      </c>
      <c r="S12" s="362">
        <v>0.7641994280475517</v>
      </c>
      <c r="T12" s="245">
        <v>0.72077645732802242</v>
      </c>
      <c r="U12" s="245">
        <v>0.68185038471914883</v>
      </c>
      <c r="V12" s="245">
        <v>0.88659321266542113</v>
      </c>
      <c r="W12" s="245">
        <v>0.76690377250262631</v>
      </c>
      <c r="X12" s="51">
        <v>0.68808019930040287</v>
      </c>
      <c r="Y12" s="34"/>
    </row>
    <row r="13" spans="1:25">
      <c r="A13" s="134" t="s">
        <v>69</v>
      </c>
      <c r="B13" s="51">
        <v>0.59574771035198437</v>
      </c>
      <c r="C13" s="51">
        <v>0.7383825616462657</v>
      </c>
      <c r="D13" s="51">
        <v>0.69590188816708154</v>
      </c>
      <c r="E13" s="51">
        <v>0.81784358769476628</v>
      </c>
      <c r="F13" s="51">
        <v>0.68960975922483037</v>
      </c>
      <c r="G13" s="51">
        <v>0.46704666765368219</v>
      </c>
      <c r="H13" s="51">
        <v>0.51698015667592467</v>
      </c>
      <c r="I13" s="51">
        <v>0.58787470476732784</v>
      </c>
      <c r="J13" s="51">
        <v>0.53817020783940384</v>
      </c>
      <c r="K13" s="51">
        <v>0.70285105381334367</v>
      </c>
      <c r="L13" s="51">
        <v>0.53239091068403521</v>
      </c>
      <c r="M13" s="51">
        <v>0.1790938976206416</v>
      </c>
      <c r="N13" s="51">
        <v>0.25872038977463158</v>
      </c>
      <c r="O13" s="51">
        <v>0.27127802310668531</v>
      </c>
      <c r="P13" s="51">
        <v>0.4552651603257073</v>
      </c>
      <c r="Q13" s="51">
        <v>0.48409506449923601</v>
      </c>
      <c r="R13" s="51">
        <v>0.71268110640970983</v>
      </c>
      <c r="S13" s="362">
        <v>0.55349470558005409</v>
      </c>
      <c r="T13" s="245">
        <v>0.44010771759578904</v>
      </c>
      <c r="U13" s="245">
        <v>0.40057825565832139</v>
      </c>
      <c r="V13" s="245">
        <v>0.44196457516606302</v>
      </c>
      <c r="W13" s="290">
        <v>0.29556169652759767</v>
      </c>
      <c r="X13" s="51">
        <v>0</v>
      </c>
      <c r="Y13" s="34"/>
    </row>
    <row r="14" spans="1:25">
      <c r="A14" s="134" t="s">
        <v>70</v>
      </c>
      <c r="B14" s="51">
        <v>0.49382839513101923</v>
      </c>
      <c r="C14" s="51">
        <v>0.64817202558013243</v>
      </c>
      <c r="D14" s="51">
        <v>0.68043867212931275</v>
      </c>
      <c r="E14" s="51">
        <v>0.84455035760347053</v>
      </c>
      <c r="F14" s="51">
        <v>0.74744725905461407</v>
      </c>
      <c r="G14" s="51">
        <v>0.65254150549628698</v>
      </c>
      <c r="H14" s="51">
        <v>0.79946386201825415</v>
      </c>
      <c r="I14" s="51">
        <v>0.87857682979252516</v>
      </c>
      <c r="J14" s="51">
        <v>0.82811505282900411</v>
      </c>
      <c r="K14" s="51">
        <v>1.045281272431845</v>
      </c>
      <c r="L14" s="51">
        <v>1.2023363555914692</v>
      </c>
      <c r="M14" s="51">
        <v>0.57729029535206156</v>
      </c>
      <c r="N14" s="51">
        <v>0.86314861381355135</v>
      </c>
      <c r="O14" s="51">
        <v>0.8168698431672623</v>
      </c>
      <c r="P14" s="51">
        <v>0.69220229087824814</v>
      </c>
      <c r="Q14" s="51">
        <v>0.74440377875885921</v>
      </c>
      <c r="R14" s="51">
        <v>0.81962667787015142</v>
      </c>
      <c r="S14" s="362">
        <v>0.71997320949079979</v>
      </c>
      <c r="T14" s="245">
        <v>0.65616417421793083</v>
      </c>
      <c r="U14" s="245">
        <v>0.57448188798309141</v>
      </c>
      <c r="V14" s="245">
        <v>0.67492076953882263</v>
      </c>
      <c r="W14" s="245">
        <v>0.50754522303325422</v>
      </c>
      <c r="X14" s="290">
        <v>0.52454881956981114</v>
      </c>
      <c r="Y14" s="34"/>
    </row>
    <row r="15" spans="1:25">
      <c r="A15" s="134" t="s">
        <v>71</v>
      </c>
      <c r="B15" s="51">
        <v>0.38675049692536623</v>
      </c>
      <c r="C15" s="51">
        <v>0.33824883600620798</v>
      </c>
      <c r="D15" s="51">
        <v>0.542447291280307</v>
      </c>
      <c r="E15" s="51">
        <v>0.49407151985360281</v>
      </c>
      <c r="F15" s="51">
        <v>0.44560790005744655</v>
      </c>
      <c r="G15" s="51">
        <v>0.33685999084355961</v>
      </c>
      <c r="H15" s="51">
        <v>0.54337610292779848</v>
      </c>
      <c r="I15" s="51">
        <v>0.66614357868800278</v>
      </c>
      <c r="J15" s="51">
        <v>0.86073355604878665</v>
      </c>
      <c r="K15" s="51">
        <v>1.0503288452084285</v>
      </c>
      <c r="L15" s="51">
        <v>1.3150448590166537</v>
      </c>
      <c r="M15" s="51">
        <v>0.62420072476384514</v>
      </c>
      <c r="N15" s="51">
        <v>0.90978017026753433</v>
      </c>
      <c r="O15" s="51">
        <v>0.97382057888702067</v>
      </c>
      <c r="P15" s="51">
        <v>0.59965018481335952</v>
      </c>
      <c r="Q15" s="51">
        <v>0.6287236971570338</v>
      </c>
      <c r="R15" s="51">
        <v>0.69405788696673465</v>
      </c>
      <c r="S15" s="362">
        <v>0.64683811502804123</v>
      </c>
      <c r="T15" s="245">
        <v>0.81173785263321585</v>
      </c>
      <c r="U15" s="245">
        <v>0.67320641959902994</v>
      </c>
      <c r="V15" s="245">
        <v>0.65403251745644386</v>
      </c>
      <c r="W15" s="290">
        <v>0.50688102789562051</v>
      </c>
      <c r="X15" s="290">
        <v>0.57773870518831449</v>
      </c>
      <c r="Y15" s="34"/>
    </row>
    <row r="16" spans="1:25">
      <c r="A16" s="134" t="s">
        <v>60</v>
      </c>
      <c r="B16" s="51">
        <v>0.48929444282824947</v>
      </c>
      <c r="C16" s="51">
        <v>0.60497030385541506</v>
      </c>
      <c r="D16" s="51">
        <v>0.97834732804933888</v>
      </c>
      <c r="E16" s="51">
        <v>0.64597624152944644</v>
      </c>
      <c r="F16" s="51">
        <v>0.52620095336595285</v>
      </c>
      <c r="G16" s="51">
        <v>0.50285317043717537</v>
      </c>
      <c r="H16" s="51">
        <v>0.66426558861860163</v>
      </c>
      <c r="I16" s="51">
        <v>0.73884725993666789</v>
      </c>
      <c r="J16" s="51">
        <v>0.96162056900799098</v>
      </c>
      <c r="K16" s="51">
        <v>1.0432397745276023</v>
      </c>
      <c r="L16" s="51">
        <v>0.9858950909619516</v>
      </c>
      <c r="M16" s="51">
        <v>0.63696670063144989</v>
      </c>
      <c r="N16" s="51">
        <v>0.64909205144452231</v>
      </c>
      <c r="O16" s="51">
        <v>0.67152766978275291</v>
      </c>
      <c r="P16" s="51">
        <v>0.54005853707047624</v>
      </c>
      <c r="Q16" s="51">
        <v>0.56081132225841068</v>
      </c>
      <c r="R16" s="51">
        <v>0.88119072933541931</v>
      </c>
      <c r="S16" s="362">
        <v>0.90260220434909066</v>
      </c>
      <c r="T16" s="245">
        <v>1.1151488515581223</v>
      </c>
      <c r="U16" s="245">
        <v>1.0273753359823801</v>
      </c>
      <c r="V16" s="245">
        <v>1.2804296201408223</v>
      </c>
      <c r="W16" s="245">
        <v>1.0653432706365376</v>
      </c>
      <c r="X16" s="290">
        <v>1.1271091388382029</v>
      </c>
      <c r="Y16" s="34"/>
    </row>
    <row r="17" spans="1:25">
      <c r="A17" s="134" t="s">
        <v>72</v>
      </c>
      <c r="B17" s="51">
        <v>0.86949383137128322</v>
      </c>
      <c r="C17" s="51">
        <v>0.86003333180338348</v>
      </c>
      <c r="D17" s="51">
        <v>1.1633021126303811</v>
      </c>
      <c r="E17" s="51">
        <v>1.0287852828942246</v>
      </c>
      <c r="F17" s="51">
        <v>0.82746093025836309</v>
      </c>
      <c r="G17" s="51">
        <v>0.74966276495513606</v>
      </c>
      <c r="H17" s="51">
        <v>0.99230515445572931</v>
      </c>
      <c r="I17" s="51">
        <v>1.1469245818428</v>
      </c>
      <c r="J17" s="51">
        <v>1.2634304236046201</v>
      </c>
      <c r="K17" s="51">
        <v>1.2890929672695584</v>
      </c>
      <c r="L17" s="51">
        <v>1.4886410084643853</v>
      </c>
      <c r="M17" s="51">
        <v>0.6654817242411617</v>
      </c>
      <c r="N17" s="51">
        <v>1.1698133244981901</v>
      </c>
      <c r="O17" s="51">
        <v>1.3420381843030151</v>
      </c>
      <c r="P17" s="51">
        <v>1.0665365424800468</v>
      </c>
      <c r="Q17" s="51">
        <v>1.1258568646291982</v>
      </c>
      <c r="R17" s="51">
        <v>1.144333996900055</v>
      </c>
      <c r="S17" s="362">
        <v>1.1608889000565723</v>
      </c>
      <c r="T17" s="245">
        <v>1.023006857433185</v>
      </c>
      <c r="U17" s="245">
        <v>1.3340977726048751</v>
      </c>
      <c r="V17" s="245">
        <v>1.43441919948744</v>
      </c>
      <c r="W17" s="245">
        <v>1.1323579731528579</v>
      </c>
      <c r="X17" s="290">
        <v>1.306515683309279</v>
      </c>
      <c r="Y17" s="34"/>
    </row>
    <row r="18" spans="1:25">
      <c r="A18" s="134" t="s">
        <v>73</v>
      </c>
      <c r="B18" s="51" t="s">
        <v>48</v>
      </c>
      <c r="C18" s="51" t="s">
        <v>48</v>
      </c>
      <c r="D18" s="51" t="s">
        <v>48</v>
      </c>
      <c r="E18" s="51" t="s">
        <v>48</v>
      </c>
      <c r="F18" s="51" t="s">
        <v>48</v>
      </c>
      <c r="G18" s="51" t="s">
        <v>48</v>
      </c>
      <c r="H18" s="51">
        <v>0.15209066666666668</v>
      </c>
      <c r="I18" s="51">
        <v>0.21746484372687949</v>
      </c>
      <c r="J18" s="51">
        <v>0.34789274250324626</v>
      </c>
      <c r="K18" s="51">
        <v>0.34830768419172969</v>
      </c>
      <c r="L18" s="51">
        <v>0.49552114386409368</v>
      </c>
      <c r="M18" s="51">
        <v>0.36242171121879052</v>
      </c>
      <c r="N18" s="51">
        <v>0.60421749169479499</v>
      </c>
      <c r="O18" s="51">
        <v>0.7289276677160561</v>
      </c>
      <c r="P18" s="51">
        <v>0.6018235487716368</v>
      </c>
      <c r="Q18" s="51">
        <v>0.70772188405092551</v>
      </c>
      <c r="R18" s="51">
        <v>0.53082736897768978</v>
      </c>
      <c r="S18" s="245">
        <v>0.38491580083575738</v>
      </c>
      <c r="T18" s="245">
        <v>0.29287054427709591</v>
      </c>
      <c r="U18" s="245">
        <v>0.36575008570283318</v>
      </c>
      <c r="V18" s="245">
        <v>0.31821435137657955</v>
      </c>
      <c r="W18" s="290">
        <v>0.31175028409015831</v>
      </c>
      <c r="X18" s="290">
        <v>0</v>
      </c>
      <c r="Y18" s="34"/>
    </row>
    <row r="19" spans="1:25">
      <c r="A19" s="134" t="s">
        <v>188</v>
      </c>
      <c r="B19" s="51">
        <v>7.5117182946011732E-2</v>
      </c>
      <c r="C19" s="51">
        <v>0.30620109447897348</v>
      </c>
      <c r="D19" s="51">
        <v>0.6308655950540959</v>
      </c>
      <c r="E19" s="51">
        <v>0.2641599333373692</v>
      </c>
      <c r="F19" s="51">
        <v>0.3648253259544133</v>
      </c>
      <c r="G19" s="51">
        <v>0.35449413074426006</v>
      </c>
      <c r="H19" s="51">
        <v>0.43826630596104732</v>
      </c>
      <c r="I19" s="51">
        <v>0.52107304273475219</v>
      </c>
      <c r="J19" s="51">
        <v>0.79944452795063559</v>
      </c>
      <c r="K19" s="51">
        <v>0.82467558215729042</v>
      </c>
      <c r="L19" s="51">
        <v>0.99993527090112144</v>
      </c>
      <c r="M19" s="51">
        <v>0.46975529300482227</v>
      </c>
      <c r="N19" s="51">
        <v>0.92534036266471531</v>
      </c>
      <c r="O19" s="51">
        <v>0.99763586810038196</v>
      </c>
      <c r="P19" s="51">
        <v>0.82841558666205395</v>
      </c>
      <c r="Q19" s="51">
        <v>0.96451809044462455</v>
      </c>
      <c r="R19" s="51">
        <v>0.94557584179561194</v>
      </c>
      <c r="S19" s="362">
        <v>0.85930011190219324</v>
      </c>
      <c r="T19" s="245">
        <v>0.89039037970679735</v>
      </c>
      <c r="U19" s="245">
        <v>0.90624980524083909</v>
      </c>
      <c r="V19" s="245">
        <v>1.1574684999310796</v>
      </c>
      <c r="W19" s="290">
        <v>0.87297490057359273</v>
      </c>
      <c r="X19" s="290">
        <v>0.79378339371535989</v>
      </c>
      <c r="Y19" s="34"/>
    </row>
    <row r="20" spans="1:25">
      <c r="A20" s="134" t="s">
        <v>74</v>
      </c>
      <c r="B20" s="51">
        <v>1.8314145010754699</v>
      </c>
      <c r="C20" s="51">
        <v>1.9610536655981801</v>
      </c>
      <c r="D20" s="51">
        <v>1.6973834600670663</v>
      </c>
      <c r="E20" s="51">
        <v>1.5953662883406809</v>
      </c>
      <c r="F20" s="51">
        <v>1.1172452670644055</v>
      </c>
      <c r="G20" s="51">
        <v>1.0363684093883236</v>
      </c>
      <c r="H20" s="51">
        <v>1.2609176318288537</v>
      </c>
      <c r="I20" s="51">
        <v>1.4441434928921482</v>
      </c>
      <c r="J20" s="51">
        <v>1.3699852342630481</v>
      </c>
      <c r="K20" s="51">
        <v>1.8731114540313001</v>
      </c>
      <c r="L20" s="51">
        <v>3.2593568800695061</v>
      </c>
      <c r="M20" s="51">
        <v>1.1871320455155956</v>
      </c>
      <c r="N20" s="51">
        <v>2.0397311161336673</v>
      </c>
      <c r="O20" s="51">
        <v>1.8969185474002102</v>
      </c>
      <c r="P20" s="51">
        <v>1.1259976338517166</v>
      </c>
      <c r="Q20" s="51">
        <v>1.240338894679476</v>
      </c>
      <c r="R20" s="51">
        <v>1.2733503347477695</v>
      </c>
      <c r="S20" s="245">
        <v>0.95406228277941219</v>
      </c>
      <c r="T20" s="245">
        <v>0.82350009817554737</v>
      </c>
      <c r="U20" s="245">
        <v>1.0424039750790575</v>
      </c>
      <c r="V20" s="245">
        <v>1.0992629827989508</v>
      </c>
      <c r="W20" s="290">
        <v>0.71953812797405847</v>
      </c>
      <c r="X20" s="290">
        <v>0.5892312663354109</v>
      </c>
      <c r="Y20" s="34"/>
    </row>
    <row r="21" spans="1:25">
      <c r="A21" s="134" t="s">
        <v>52</v>
      </c>
      <c r="B21" s="51" t="s">
        <v>48</v>
      </c>
      <c r="C21" s="51" t="s">
        <v>48</v>
      </c>
      <c r="D21" s="51" t="s">
        <v>48</v>
      </c>
      <c r="E21" s="51">
        <v>0.25170679123248291</v>
      </c>
      <c r="F21" s="51">
        <v>0.19261999693768148</v>
      </c>
      <c r="G21" s="51">
        <v>0.19181122013638424</v>
      </c>
      <c r="H21" s="51">
        <v>0.22113284372062358</v>
      </c>
      <c r="I21" s="51">
        <v>0.27193971916080861</v>
      </c>
      <c r="J21" s="51">
        <v>0.28819135229353149</v>
      </c>
      <c r="K21" s="51">
        <v>0.36371471446241804</v>
      </c>
      <c r="L21" s="51">
        <v>0.33032028336761754</v>
      </c>
      <c r="M21" s="51">
        <v>0.11687117261836315</v>
      </c>
      <c r="N21" s="51">
        <v>0.23000004713845965</v>
      </c>
      <c r="O21" s="51">
        <v>0.21163896978376603</v>
      </c>
      <c r="P21" s="51">
        <v>0.13334778368588668</v>
      </c>
      <c r="Q21" s="51">
        <v>0.16237030682775366</v>
      </c>
      <c r="R21" s="51">
        <v>0.14640777812136724</v>
      </c>
      <c r="S21" s="245">
        <v>0.10360488435607819</v>
      </c>
      <c r="T21" s="245">
        <v>0.14370988430042009</v>
      </c>
      <c r="U21" s="245">
        <v>0.14342483400356407</v>
      </c>
      <c r="V21" s="245">
        <v>0.22577016732366539</v>
      </c>
      <c r="W21" s="245">
        <v>0.18583180625102919</v>
      </c>
      <c r="X21" s="290">
        <v>0.14620335588761568</v>
      </c>
      <c r="Y21" s="34"/>
    </row>
    <row r="22" spans="1:25">
      <c r="A22" s="134" t="s">
        <v>53</v>
      </c>
      <c r="B22" s="51">
        <v>0.86617179511016085</v>
      </c>
      <c r="C22" s="51">
        <v>1.2329127315889974</v>
      </c>
      <c r="D22" s="51">
        <v>1.6460527554237845</v>
      </c>
      <c r="E22" s="51">
        <v>1.1234752132169701</v>
      </c>
      <c r="F22" s="51">
        <v>1.194117606665325</v>
      </c>
      <c r="G22" s="51">
        <v>1.1347820107074957</v>
      </c>
      <c r="H22" s="51">
        <v>1.3601901637332026</v>
      </c>
      <c r="I22" s="51">
        <v>1.3557454483737823</v>
      </c>
      <c r="J22" s="51">
        <v>1.2176973567321872</v>
      </c>
      <c r="K22" s="51">
        <v>1.4015664698964632</v>
      </c>
      <c r="L22" s="51">
        <v>1.6267766707257385</v>
      </c>
      <c r="M22" s="51">
        <v>0.79233423780798728</v>
      </c>
      <c r="N22" s="51">
        <v>1.3843944681687201</v>
      </c>
      <c r="O22" s="51">
        <v>1.602551588336784</v>
      </c>
      <c r="P22" s="51">
        <v>1.3277704912517041</v>
      </c>
      <c r="Q22" s="51">
        <v>1.4838542234284178</v>
      </c>
      <c r="R22" s="51">
        <v>1.5478644025809587</v>
      </c>
      <c r="S22" s="362">
        <v>1.3577359664218436</v>
      </c>
      <c r="T22" s="245">
        <v>1.2910660019596745</v>
      </c>
      <c r="U22" s="245">
        <v>1.2237439076326171</v>
      </c>
      <c r="V22" s="245">
        <v>1.4482392856035817</v>
      </c>
      <c r="W22" s="245">
        <v>1.1232424124679043</v>
      </c>
      <c r="X22" s="290">
        <v>1.0271065505948636</v>
      </c>
      <c r="Y22" s="34"/>
    </row>
    <row r="23" spans="1:25">
      <c r="A23" s="134" t="s">
        <v>75</v>
      </c>
      <c r="B23" s="51">
        <v>0.32844970117410283</v>
      </c>
      <c r="C23" s="51">
        <v>0.17424874934000859</v>
      </c>
      <c r="D23" s="51">
        <v>0.25664342538214835</v>
      </c>
      <c r="E23" s="51">
        <v>0.17686439923775513</v>
      </c>
      <c r="F23" s="51">
        <v>0.16685555934545701</v>
      </c>
      <c r="G23" s="51">
        <v>0.13461962632798308</v>
      </c>
      <c r="H23" s="51">
        <v>0.16800641935300795</v>
      </c>
      <c r="I23" s="51">
        <v>0.2198041476287968</v>
      </c>
      <c r="J23" s="51">
        <v>0.27251763220122521</v>
      </c>
      <c r="K23" s="51">
        <v>0.35713676216470919</v>
      </c>
      <c r="L23" s="51">
        <v>0.37781492346428064</v>
      </c>
      <c r="M23" s="51">
        <v>0.21086275977711155</v>
      </c>
      <c r="N23" s="51">
        <v>0.39114116891451223</v>
      </c>
      <c r="O23" s="51">
        <v>0.42951861889145498</v>
      </c>
      <c r="P23" s="51">
        <v>0.3462044276307007</v>
      </c>
      <c r="Q23" s="51">
        <v>0.43714869645569876</v>
      </c>
      <c r="R23" s="51">
        <v>0.41274127143290018</v>
      </c>
      <c r="S23" s="362">
        <v>0.36532530600440372</v>
      </c>
      <c r="T23" s="245">
        <v>0.34363968904247433</v>
      </c>
      <c r="U23" s="245">
        <v>0.30945635406567457</v>
      </c>
      <c r="V23" s="245">
        <v>0.39350809649363983</v>
      </c>
      <c r="W23" s="290">
        <v>0.31474933099085223</v>
      </c>
      <c r="X23" s="290">
        <v>0.30849326996657134</v>
      </c>
      <c r="Y23" s="34"/>
    </row>
    <row r="24" spans="1:25">
      <c r="A24" s="134" t="s">
        <v>76</v>
      </c>
      <c r="B24" s="51" t="s">
        <v>48</v>
      </c>
      <c r="C24" s="51" t="s">
        <v>48</v>
      </c>
      <c r="D24" s="51" t="s">
        <v>48</v>
      </c>
      <c r="E24" s="51" t="s">
        <v>48</v>
      </c>
      <c r="F24" s="51" t="s">
        <v>48</v>
      </c>
      <c r="G24" s="51" t="s">
        <v>48</v>
      </c>
      <c r="H24" s="51" t="s">
        <v>48</v>
      </c>
      <c r="I24" s="51">
        <v>0.46506725142681432</v>
      </c>
      <c r="J24" s="51">
        <v>0.8446978347309928</v>
      </c>
      <c r="K24" s="51">
        <v>0.82811997900814038</v>
      </c>
      <c r="L24" s="51">
        <v>1.016189037905791</v>
      </c>
      <c r="M24" s="51">
        <v>0.49911439181244954</v>
      </c>
      <c r="N24" s="51">
        <v>0.45990911626394243</v>
      </c>
      <c r="O24" s="51">
        <v>0.36638277014137655</v>
      </c>
      <c r="P24" s="51">
        <v>0.1965164383758915</v>
      </c>
      <c r="Q24" s="51">
        <v>0.21229751266109323</v>
      </c>
      <c r="R24" s="51">
        <v>0.21398663622049394</v>
      </c>
      <c r="S24" s="362">
        <v>0.22935608419205475</v>
      </c>
      <c r="T24" s="51">
        <v>0.16620302718358473</v>
      </c>
      <c r="U24" s="51">
        <v>9.6601378661698309E-2</v>
      </c>
      <c r="V24" s="51">
        <v>0.19678894469442262</v>
      </c>
      <c r="W24" s="51">
        <v>0.16831910405335931</v>
      </c>
      <c r="X24" s="290">
        <v>8.8790309390531699E-3</v>
      </c>
      <c r="Y24" s="34"/>
    </row>
    <row r="25" spans="1:25">
      <c r="A25" s="134" t="s">
        <v>78</v>
      </c>
      <c r="B25" s="51">
        <v>0.27208272565936287</v>
      </c>
      <c r="C25" s="51">
        <v>0.18074175824175825</v>
      </c>
      <c r="D25" s="51">
        <v>0.24487940217501367</v>
      </c>
      <c r="E25" s="51">
        <v>0.19115380845015192</v>
      </c>
      <c r="F25" s="51">
        <v>0.18968806817689338</v>
      </c>
      <c r="G25" s="51">
        <v>0.21012231072652368</v>
      </c>
      <c r="H25" s="51">
        <v>0.23922487048594959</v>
      </c>
      <c r="I25" s="51">
        <v>0.26944658890294043</v>
      </c>
      <c r="J25" s="51">
        <v>0.32199177100758203</v>
      </c>
      <c r="K25" s="51">
        <v>0.45538041091426423</v>
      </c>
      <c r="L25" s="51">
        <v>0.67901463615560798</v>
      </c>
      <c r="M25" s="51">
        <v>0.31101841359952775</v>
      </c>
      <c r="N25" s="51">
        <v>0.59050525880452875</v>
      </c>
      <c r="O25" s="51">
        <v>0.69444617031312994</v>
      </c>
      <c r="P25" s="51">
        <v>0.4792766803831488</v>
      </c>
      <c r="Q25" s="51">
        <v>0.53187739408635126</v>
      </c>
      <c r="R25" s="51">
        <v>0.40064477154042788</v>
      </c>
      <c r="S25" s="51">
        <v>0.38991797827367702</v>
      </c>
      <c r="T25" s="245">
        <v>0.29530691265271858</v>
      </c>
      <c r="U25" s="245">
        <v>0.41208260796254947</v>
      </c>
      <c r="V25" s="245">
        <v>0.46335818716754462</v>
      </c>
      <c r="W25" s="245">
        <v>0.41467191298686834</v>
      </c>
      <c r="X25" s="51">
        <v>0.40016653740089619</v>
      </c>
      <c r="Y25" s="34"/>
    </row>
    <row r="26" spans="1:25">
      <c r="A26" s="134" t="s">
        <v>135</v>
      </c>
      <c r="B26" s="51">
        <v>7.720178715661552E-2</v>
      </c>
      <c r="C26" s="51">
        <v>0.11892531240918337</v>
      </c>
      <c r="D26" s="51">
        <v>0.17626326736154566</v>
      </c>
      <c r="E26" s="51">
        <v>0.1834968121628249</v>
      </c>
      <c r="F26" s="51">
        <v>0.13734705666124036</v>
      </c>
      <c r="G26" s="51">
        <v>0.14520512026291121</v>
      </c>
      <c r="H26" s="51">
        <v>0.17196382421821504</v>
      </c>
      <c r="I26" s="51">
        <v>0.2802651911958427</v>
      </c>
      <c r="J26" s="51">
        <v>0.30574465653527677</v>
      </c>
      <c r="K26" s="51">
        <v>0.44033374629398359</v>
      </c>
      <c r="L26" s="51">
        <v>0.49274387893238381</v>
      </c>
      <c r="M26" s="51">
        <v>0.1701301768366271</v>
      </c>
      <c r="N26" s="51">
        <v>0.34298524546053527</v>
      </c>
      <c r="O26" s="51">
        <v>0.39700992718105188</v>
      </c>
      <c r="P26" s="51">
        <v>0.26154335220289987</v>
      </c>
      <c r="Q26" s="51">
        <v>0.3542174271750318</v>
      </c>
      <c r="R26" s="51">
        <v>0.39005137649247235</v>
      </c>
      <c r="S26" s="51">
        <v>0.30973877832468955</v>
      </c>
      <c r="T26" s="245">
        <v>0.28848159398990092</v>
      </c>
      <c r="U26" s="245">
        <v>0.29852888092289809</v>
      </c>
      <c r="V26" s="245">
        <v>0.38244433199005684</v>
      </c>
      <c r="W26" s="245">
        <v>0.27385412139760928</v>
      </c>
      <c r="X26" s="290">
        <v>0.24300327830168802</v>
      </c>
      <c r="Y26" s="34"/>
    </row>
    <row r="27" spans="1:25">
      <c r="A27" s="134" t="s">
        <v>197</v>
      </c>
      <c r="B27" s="51" t="s">
        <v>48</v>
      </c>
      <c r="C27" s="51" t="s">
        <v>48</v>
      </c>
      <c r="D27" s="51" t="s">
        <v>48</v>
      </c>
      <c r="E27" s="51" t="s">
        <v>48</v>
      </c>
      <c r="F27" s="51" t="s">
        <v>48</v>
      </c>
      <c r="G27" s="51" t="s">
        <v>48</v>
      </c>
      <c r="H27" s="51" t="s">
        <v>48</v>
      </c>
      <c r="I27" s="51" t="s">
        <v>48</v>
      </c>
      <c r="J27" s="51" t="s">
        <v>48</v>
      </c>
      <c r="K27" s="51" t="s">
        <v>48</v>
      </c>
      <c r="L27" s="51" t="s">
        <v>48</v>
      </c>
      <c r="M27" s="51" t="s">
        <v>48</v>
      </c>
      <c r="N27" s="51" t="s">
        <v>48</v>
      </c>
      <c r="O27" s="51" t="s">
        <v>48</v>
      </c>
      <c r="P27" s="51" t="s">
        <v>48</v>
      </c>
      <c r="Q27" s="51">
        <v>0.37469967053592362</v>
      </c>
      <c r="R27" s="51">
        <v>0.33664241249330829</v>
      </c>
      <c r="S27" s="245">
        <v>0.18765431940586255</v>
      </c>
      <c r="T27" s="245">
        <v>0.28835941677996302</v>
      </c>
      <c r="U27" s="245">
        <v>0.49580078653074733</v>
      </c>
      <c r="V27" s="245">
        <v>0.39496843726743502</v>
      </c>
      <c r="W27" s="290">
        <v>0.35330276819364748</v>
      </c>
      <c r="X27" s="51" t="s">
        <v>48</v>
      </c>
      <c r="Y27" s="34"/>
    </row>
    <row r="28" spans="1:25">
      <c r="A28" s="134" t="s">
        <v>79</v>
      </c>
      <c r="B28" s="51">
        <v>0.11717352415026834</v>
      </c>
      <c r="C28" s="51">
        <v>9.2490504612045568E-2</v>
      </c>
      <c r="D28" s="51">
        <v>8.547377509173322E-2</v>
      </c>
      <c r="E28" s="51">
        <v>5.5448866862836191E-2</v>
      </c>
      <c r="F28" s="51">
        <v>7.1548922090437866E-2</v>
      </c>
      <c r="G28" s="51">
        <v>8.5800773259226429E-2</v>
      </c>
      <c r="H28" s="51">
        <v>0.12539067047945551</v>
      </c>
      <c r="I28" s="51">
        <v>0.15459767054009671</v>
      </c>
      <c r="J28" s="51">
        <v>0.2046875342391207</v>
      </c>
      <c r="K28" s="51">
        <v>0.24008314354788704</v>
      </c>
      <c r="L28" s="51">
        <v>0.20390265717610628</v>
      </c>
      <c r="M28" s="51">
        <v>9.1969210444010838E-2</v>
      </c>
      <c r="N28" s="51">
        <v>0.19842161484422088</v>
      </c>
      <c r="O28" s="51">
        <v>0.35132877910421439</v>
      </c>
      <c r="P28" s="51">
        <v>0.29780730636374436</v>
      </c>
      <c r="Q28" s="51">
        <v>0.2480891642579649</v>
      </c>
      <c r="R28" s="51">
        <v>0.25319479373412501</v>
      </c>
      <c r="S28" s="245">
        <v>0.29838007397152133</v>
      </c>
      <c r="T28" s="245">
        <v>0.25825328012699578</v>
      </c>
      <c r="U28" s="245">
        <v>0.22778467964374999</v>
      </c>
      <c r="V28" s="245">
        <v>0.21704984852304379</v>
      </c>
      <c r="W28" s="290">
        <v>0.17654144505566688</v>
      </c>
      <c r="X28" s="290">
        <v>0.1789316097143672</v>
      </c>
      <c r="Y28" s="34"/>
    </row>
    <row r="29" spans="1:25">
      <c r="A29" s="134" t="s">
        <v>80</v>
      </c>
      <c r="B29" s="51">
        <v>0.84834062123062082</v>
      </c>
      <c r="C29" s="51">
        <v>0.63591133125720312</v>
      </c>
      <c r="D29" s="51">
        <v>0.90856126987508989</v>
      </c>
      <c r="E29" s="51">
        <v>0.77621024224121316</v>
      </c>
      <c r="F29" s="51">
        <v>0.79341877620178858</v>
      </c>
      <c r="G29" s="51">
        <v>0.7145910928053808</v>
      </c>
      <c r="H29" s="51">
        <v>1.1568604208690314</v>
      </c>
      <c r="I29" s="51">
        <v>1.1783869457670788</v>
      </c>
      <c r="J29" s="51">
        <v>1.1097381077907371</v>
      </c>
      <c r="K29" s="51">
        <v>1.126270679609257</v>
      </c>
      <c r="L29" s="51">
        <v>1.2266604748025229</v>
      </c>
      <c r="M29" s="51">
        <v>0.7343552999450248</v>
      </c>
      <c r="N29" s="51">
        <v>1.3374237012868073</v>
      </c>
      <c r="O29" s="51">
        <v>1.5656727398721073</v>
      </c>
      <c r="P29" s="51">
        <v>1.0721672802567592</v>
      </c>
      <c r="Q29" s="51">
        <v>1.1734105831938462</v>
      </c>
      <c r="R29" s="51">
        <v>0.95259509200112458</v>
      </c>
      <c r="S29" s="362">
        <v>0.89544826100560515</v>
      </c>
      <c r="T29" s="245">
        <v>0.78042541607074378</v>
      </c>
      <c r="U29" s="245">
        <v>0.84895995982386263</v>
      </c>
      <c r="V29" s="245">
        <v>1.0612520777102368</v>
      </c>
      <c r="W29" s="245">
        <v>0.84092255040799602</v>
      </c>
      <c r="X29" s="290">
        <v>0.7792042325464964</v>
      </c>
      <c r="Y29" s="34"/>
    </row>
    <row r="30" spans="1:25">
      <c r="A30" s="165" t="s">
        <v>81</v>
      </c>
      <c r="B30" s="51">
        <v>0.15176468473207713</v>
      </c>
      <c r="C30" s="51">
        <v>0.30013195397445375</v>
      </c>
      <c r="D30" s="51">
        <v>0.4513858955229772</v>
      </c>
      <c r="E30" s="51">
        <v>0.23116494714855371</v>
      </c>
      <c r="F30" s="51">
        <v>0.29884702029144533</v>
      </c>
      <c r="G30" s="51">
        <v>0.33809064820144508</v>
      </c>
      <c r="H30" s="51">
        <v>0.78156300050866045</v>
      </c>
      <c r="I30" s="51">
        <v>0.66740149344851607</v>
      </c>
      <c r="J30" s="51">
        <v>0.65437497858165605</v>
      </c>
      <c r="K30" s="51">
        <v>0.63204325640864778</v>
      </c>
      <c r="L30" s="51">
        <v>0.74970377930998433</v>
      </c>
      <c r="M30" s="51">
        <v>0.35392675670699464</v>
      </c>
      <c r="N30" s="51">
        <v>0.6281497710659899</v>
      </c>
      <c r="O30" s="51">
        <v>0.81421186904911991</v>
      </c>
      <c r="P30" s="51">
        <v>0.72404473344957365</v>
      </c>
      <c r="Q30" s="51">
        <v>0.98037600541827608</v>
      </c>
      <c r="R30" s="51">
        <v>0.8429955504966502</v>
      </c>
      <c r="S30" s="245">
        <v>1.0566791051934505</v>
      </c>
      <c r="T30" s="245">
        <v>0.86924386547096932</v>
      </c>
      <c r="U30" s="245">
        <v>1.0603165932574672</v>
      </c>
      <c r="V30" s="245">
        <v>1.2052907839011819</v>
      </c>
      <c r="W30" s="245">
        <v>1.027711314398281</v>
      </c>
      <c r="X30" s="290">
        <v>1.0820970382958297</v>
      </c>
      <c r="Y30" s="34"/>
    </row>
    <row r="31" spans="1:25">
      <c r="A31" s="165" t="s">
        <v>55</v>
      </c>
      <c r="B31" s="363">
        <v>0.23338756527483126</v>
      </c>
      <c r="C31" s="363">
        <v>0.12189904786748401</v>
      </c>
      <c r="D31" s="363">
        <v>0.43946351638497377</v>
      </c>
      <c r="E31" s="363">
        <v>0.25508138491678412</v>
      </c>
      <c r="F31" s="363">
        <v>0.23539031156180981</v>
      </c>
      <c r="G31" s="363">
        <v>0.14356121188530482</v>
      </c>
      <c r="H31" s="363">
        <v>0.2192034422092185</v>
      </c>
      <c r="I31" s="363">
        <v>0.24280133918907024</v>
      </c>
      <c r="J31" s="363">
        <v>0.32232537292139357</v>
      </c>
      <c r="K31" s="363">
        <v>0.29484395394183632</v>
      </c>
      <c r="L31" s="363">
        <v>0.42454437217919189</v>
      </c>
      <c r="M31" s="363">
        <v>0.15475022266707947</v>
      </c>
      <c r="N31" s="363">
        <v>0.36308387392896491</v>
      </c>
      <c r="O31" s="363">
        <v>0.39758637533310026</v>
      </c>
      <c r="P31" s="363">
        <v>0.23672693422902785</v>
      </c>
      <c r="Q31" s="363">
        <v>0.36076339436102828</v>
      </c>
      <c r="R31" s="363">
        <v>0.20597679482864129</v>
      </c>
      <c r="S31" s="364">
        <v>0.23527293107460001</v>
      </c>
      <c r="T31" s="364">
        <v>0.21974763574654577</v>
      </c>
      <c r="U31" s="364">
        <v>0.18265462817906625</v>
      </c>
      <c r="V31" s="364">
        <v>0.2671828617038981</v>
      </c>
      <c r="W31" s="364">
        <v>0.19475222716766349</v>
      </c>
      <c r="X31" s="365" t="s">
        <v>48</v>
      </c>
      <c r="Y31" s="34"/>
    </row>
    <row r="32" spans="1:25">
      <c r="A32" s="134" t="s">
        <v>82</v>
      </c>
      <c r="B32" s="51">
        <v>0.2356841278936663</v>
      </c>
      <c r="C32" s="51">
        <v>0.55395177124526429</v>
      </c>
      <c r="D32" s="51">
        <v>1.3174771772012956</v>
      </c>
      <c r="E32" s="51">
        <v>0.81319308915414756</v>
      </c>
      <c r="F32" s="51">
        <v>0.61255393149599369</v>
      </c>
      <c r="G32" s="51">
        <v>0.42797819444354435</v>
      </c>
      <c r="H32" s="51">
        <v>0.5129947809034674</v>
      </c>
      <c r="I32" s="51">
        <v>0.50637275864580988</v>
      </c>
      <c r="J32" s="51">
        <v>0.58473042590435664</v>
      </c>
      <c r="K32" s="51">
        <v>0.76131735528628686</v>
      </c>
      <c r="L32" s="51">
        <v>0.83075443253731196</v>
      </c>
      <c r="M32" s="51">
        <v>0.25536299491742775</v>
      </c>
      <c r="N32" s="51">
        <v>0.34044679385618898</v>
      </c>
      <c r="O32" s="51">
        <v>0.22534892219899375</v>
      </c>
      <c r="P32" s="51">
        <v>0.11726257313021501</v>
      </c>
      <c r="Q32" s="51">
        <v>0.18256821739863716</v>
      </c>
      <c r="R32" s="51">
        <v>0.292545214413166</v>
      </c>
      <c r="S32" s="362">
        <v>0.2323204617373032</v>
      </c>
      <c r="T32" s="245">
        <v>0.21393857458063803</v>
      </c>
      <c r="U32" s="245">
        <v>0.19208359708980866</v>
      </c>
      <c r="V32" s="245">
        <v>0.2486817728373949</v>
      </c>
      <c r="W32" s="245">
        <v>0.17513178234846988</v>
      </c>
      <c r="X32" s="290">
        <v>0.22025260293421675</v>
      </c>
    </row>
    <row r="33" spans="1:12">
      <c r="A33" s="205" t="s">
        <v>136</v>
      </c>
      <c r="B33" s="48"/>
      <c r="C33" s="48"/>
      <c r="D33" s="52"/>
      <c r="E33" s="52"/>
      <c r="F33" s="52"/>
      <c r="G33" s="52"/>
      <c r="H33" s="52"/>
      <c r="I33" s="52"/>
      <c r="J33" s="52"/>
      <c r="K33" s="52"/>
      <c r="L33" s="52"/>
    </row>
    <row r="34" spans="1:12">
      <c r="A34" s="207" t="s">
        <v>137</v>
      </c>
      <c r="B34" s="207"/>
      <c r="C34" s="207"/>
      <c r="D34" s="52"/>
      <c r="E34" s="52"/>
      <c r="F34" s="52"/>
      <c r="G34" s="52"/>
      <c r="H34" s="52"/>
      <c r="I34" s="52"/>
      <c r="J34" s="52"/>
      <c r="K34" s="52"/>
      <c r="L34" s="52"/>
    </row>
    <row r="35" spans="1:12">
      <c r="A35" s="106" t="s">
        <v>366</v>
      </c>
      <c r="B35" s="52"/>
      <c r="C35" s="52"/>
      <c r="D35" s="49"/>
      <c r="E35" s="49"/>
      <c r="F35" s="49"/>
      <c r="G35" s="49"/>
      <c r="H35" s="49"/>
      <c r="I35" s="49"/>
    </row>
    <row r="36" spans="1:12">
      <c r="A36" s="423" t="s">
        <v>217</v>
      </c>
      <c r="B36" s="423"/>
      <c r="C36" s="49"/>
      <c r="D36" s="49"/>
      <c r="E36" s="49"/>
      <c r="F36" s="49"/>
      <c r="G36" s="49"/>
      <c r="H36" s="49"/>
      <c r="I36" s="49"/>
    </row>
    <row r="37" spans="1:12">
      <c r="A37" s="49"/>
      <c r="B37" s="49"/>
      <c r="C37" s="49"/>
      <c r="D37" s="49"/>
      <c r="E37" s="49"/>
      <c r="F37" s="49"/>
      <c r="G37" s="49"/>
      <c r="H37" s="49"/>
      <c r="I37" s="49"/>
    </row>
    <row r="38" spans="1:12">
      <c r="A38" s="49"/>
      <c r="B38" s="49"/>
      <c r="C38" s="49"/>
      <c r="D38" s="49"/>
      <c r="E38" s="49"/>
      <c r="F38" s="49"/>
      <c r="G38" s="49"/>
      <c r="H38" s="49"/>
      <c r="I38" s="49"/>
    </row>
    <row r="39" spans="1:12">
      <c r="A39" s="49"/>
      <c r="B39" s="49"/>
      <c r="C39" s="49"/>
      <c r="D39" s="49"/>
      <c r="E39" s="49"/>
      <c r="F39" s="49"/>
      <c r="G39" s="49"/>
      <c r="H39" s="49"/>
      <c r="I39" s="49"/>
    </row>
  </sheetData>
  <mergeCells count="2">
    <mergeCell ref="A36:B36"/>
    <mergeCell ref="A1:X1"/>
  </mergeCells>
  <phoneticPr fontId="6" type="noConversion"/>
  <hyperlinks>
    <hyperlink ref="A36" location="ICINDEKILER!A1" display="İÇİNDEKİLER SAYFASINA DÖNÜŞ"/>
  </hyperlinks>
  <pageMargins left="0.74803149606299213" right="0.74803149606299213" top="0.98425196850393704" bottom="0.98425196850393704" header="0.51181102362204722" footer="0.51181102362204722"/>
  <pageSetup paperSize="9" scale="37" orientation="landscape" r:id="rId1"/>
  <headerFooter alignWithMargins="0"/>
  <rowBreaks count="1" manualBreakCount="1">
    <brk id="36" max="2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Y42"/>
  <sheetViews>
    <sheetView showGridLines="0" zoomScale="85" zoomScaleNormal="85" workbookViewId="0">
      <pane xSplit="1" ySplit="3" topLeftCell="F31" activePane="bottomRight" state="frozen"/>
      <selection sqref="A1:H1"/>
      <selection pane="topRight" sqref="A1:H1"/>
      <selection pane="bottomLeft" sqref="A1:H1"/>
      <selection pane="bottomRight" sqref="A1:Y1"/>
    </sheetView>
  </sheetViews>
  <sheetFormatPr defaultColWidth="11.42578125" defaultRowHeight="12.75"/>
  <cols>
    <col min="1" max="1" width="26.140625" style="53" bestFit="1" customWidth="1"/>
    <col min="2" max="2" width="11.42578125" style="53" hidden="1" customWidth="1"/>
    <col min="3" max="5" width="12.42578125" style="53" hidden="1" customWidth="1"/>
    <col min="6" max="24" width="12.42578125" style="53" customWidth="1"/>
    <col min="25" max="25" width="12.5703125" style="53" customWidth="1"/>
    <col min="26" max="16384" width="11.42578125" style="53"/>
  </cols>
  <sheetData>
    <row r="1" spans="1:25" ht="24" customHeight="1">
      <c r="A1" s="414" t="s">
        <v>290</v>
      </c>
      <c r="B1" s="414"/>
      <c r="C1" s="414"/>
      <c r="D1" s="414"/>
      <c r="E1" s="414"/>
      <c r="F1" s="414"/>
      <c r="G1" s="414"/>
      <c r="H1" s="414"/>
      <c r="I1" s="414"/>
      <c r="J1" s="414"/>
      <c r="K1" s="414"/>
      <c r="L1" s="414"/>
      <c r="M1" s="414"/>
      <c r="N1" s="414"/>
      <c r="O1" s="414"/>
      <c r="P1" s="414"/>
      <c r="Q1" s="414"/>
      <c r="R1" s="414"/>
      <c r="S1" s="414"/>
      <c r="T1" s="414"/>
      <c r="U1" s="414"/>
      <c r="V1" s="414"/>
      <c r="W1" s="414"/>
      <c r="X1" s="414"/>
      <c r="Y1" s="414"/>
    </row>
    <row r="2" spans="1:25">
      <c r="A2" s="177"/>
      <c r="B2" s="178"/>
      <c r="C2" s="179"/>
      <c r="D2" s="178"/>
      <c r="E2" s="179"/>
      <c r="F2" s="178"/>
      <c r="G2" s="179"/>
      <c r="H2" s="178"/>
      <c r="I2" s="179"/>
      <c r="J2" s="178"/>
      <c r="K2" s="179"/>
      <c r="L2" s="178"/>
      <c r="M2" s="179"/>
      <c r="N2" s="179"/>
      <c r="O2" s="179"/>
      <c r="P2" s="179"/>
      <c r="Q2" s="179"/>
      <c r="R2" s="179"/>
      <c r="S2" s="179"/>
      <c r="T2" s="179"/>
      <c r="U2" s="179"/>
      <c r="V2" s="179"/>
      <c r="W2" s="179"/>
      <c r="X2" s="179"/>
      <c r="Y2" s="179"/>
    </row>
    <row r="3" spans="1:25">
      <c r="A3" s="180" t="s">
        <v>64</v>
      </c>
      <c r="B3" s="181">
        <v>1996</v>
      </c>
      <c r="C3" s="182">
        <v>1997</v>
      </c>
      <c r="D3" s="181">
        <v>1998</v>
      </c>
      <c r="E3" s="182">
        <v>1999</v>
      </c>
      <c r="F3" s="181">
        <v>2000</v>
      </c>
      <c r="G3" s="182">
        <v>2001</v>
      </c>
      <c r="H3" s="181">
        <v>2002</v>
      </c>
      <c r="I3" s="182">
        <v>2003</v>
      </c>
      <c r="J3" s="181">
        <v>2004</v>
      </c>
      <c r="K3" s="182">
        <v>2005</v>
      </c>
      <c r="L3" s="181">
        <v>2006</v>
      </c>
      <c r="M3" s="182" t="s">
        <v>63</v>
      </c>
      <c r="N3" s="183" t="s">
        <v>219</v>
      </c>
      <c r="O3" s="183" t="s">
        <v>228</v>
      </c>
      <c r="P3" s="184" t="s">
        <v>236</v>
      </c>
      <c r="Q3" s="184" t="s">
        <v>243</v>
      </c>
      <c r="R3" s="184" t="s">
        <v>251</v>
      </c>
      <c r="S3" s="184" t="s">
        <v>266</v>
      </c>
      <c r="T3" s="184" t="s">
        <v>301</v>
      </c>
      <c r="U3" s="184" t="s">
        <v>304</v>
      </c>
      <c r="V3" s="184" t="s">
        <v>314</v>
      </c>
      <c r="W3" s="184" t="s">
        <v>328</v>
      </c>
      <c r="X3" s="184" t="s">
        <v>344</v>
      </c>
      <c r="Y3" s="184" t="s">
        <v>363</v>
      </c>
    </row>
    <row r="4" spans="1:25">
      <c r="A4" s="185" t="s">
        <v>57</v>
      </c>
      <c r="B4" s="54">
        <v>811626</v>
      </c>
      <c r="C4" s="54">
        <v>1067688.3178671156</v>
      </c>
      <c r="D4" s="190">
        <v>1491795.7</v>
      </c>
      <c r="E4" s="190">
        <v>1551467.4</v>
      </c>
      <c r="F4" s="190">
        <v>2119784.7000000002</v>
      </c>
      <c r="G4" s="190">
        <v>1423370.8</v>
      </c>
      <c r="H4" s="191">
        <v>1212301.6000000001</v>
      </c>
      <c r="I4" s="191">
        <v>1299327.4453689137</v>
      </c>
      <c r="J4" s="191">
        <v>1541122.6664729628</v>
      </c>
      <c r="K4" s="191">
        <v>1915304.5256017102</v>
      </c>
      <c r="L4" s="191">
        <v>2737195.3470729557</v>
      </c>
      <c r="M4" s="191">
        <v>4324928.4486118443</v>
      </c>
      <c r="N4" s="191">
        <v>4678829.0383681403</v>
      </c>
      <c r="O4" s="191">
        <v>2240330.7023809999</v>
      </c>
      <c r="P4" s="191">
        <v>1628496.4365660001</v>
      </c>
      <c r="Q4" s="191">
        <v>1758185.1907631001</v>
      </c>
      <c r="R4" s="191">
        <v>1275949.3693226201</v>
      </c>
      <c r="S4" s="191">
        <v>1334544.8646968801</v>
      </c>
      <c r="T4" s="191">
        <v>1469729.1228147901</v>
      </c>
      <c r="U4" s="191">
        <v>1555549.35471055</v>
      </c>
      <c r="V4" s="191">
        <v>1306427.68328735</v>
      </c>
      <c r="W4" s="191">
        <v>1481702.9432842201</v>
      </c>
      <c r="X4" s="191">
        <v>1818479.4239543399</v>
      </c>
      <c r="Y4" s="191" t="s">
        <v>48</v>
      </c>
    </row>
    <row r="5" spans="1:25">
      <c r="A5" s="185" t="s">
        <v>56</v>
      </c>
      <c r="B5" s="54">
        <v>7456760.8000000007</v>
      </c>
      <c r="C5" s="54">
        <v>10402513.699999999</v>
      </c>
      <c r="D5" s="190">
        <v>13124823.6</v>
      </c>
      <c r="E5" s="190">
        <v>19890396.199999999</v>
      </c>
      <c r="F5" s="190">
        <v>31804236</v>
      </c>
      <c r="G5" s="190">
        <v>22240644.699999999</v>
      </c>
      <c r="H5" s="190">
        <v>18206830.5</v>
      </c>
      <c r="I5" s="190">
        <v>17322982.16</v>
      </c>
      <c r="J5" s="190">
        <v>20975923.91</v>
      </c>
      <c r="K5" s="190">
        <v>24820123.32</v>
      </c>
      <c r="L5" s="190">
        <v>34198149.519999996</v>
      </c>
      <c r="M5" s="190">
        <v>57900405.900000006</v>
      </c>
      <c r="N5" s="190">
        <v>70647087.969999999</v>
      </c>
      <c r="O5" s="190">
        <v>46735934.699999996</v>
      </c>
      <c r="P5" s="190">
        <v>30454798.119999997</v>
      </c>
      <c r="Q5" s="190">
        <v>30750596.149999999</v>
      </c>
      <c r="R5" s="190">
        <v>23226925.810000002</v>
      </c>
      <c r="S5" s="190">
        <v>23285192.649999999</v>
      </c>
      <c r="T5" s="190">
        <v>28104938.460000001</v>
      </c>
      <c r="U5" s="190">
        <v>29992640.759999998</v>
      </c>
      <c r="V5" s="190">
        <v>28388866.789999999</v>
      </c>
      <c r="W5" s="190">
        <v>25871633</v>
      </c>
      <c r="X5" s="190">
        <v>36130732</v>
      </c>
      <c r="Y5" s="191">
        <v>12240698.390000001</v>
      </c>
    </row>
    <row r="6" spans="1:25">
      <c r="A6" s="185" t="s">
        <v>45</v>
      </c>
      <c r="B6" s="54">
        <v>31325.658781571557</v>
      </c>
      <c r="C6" s="54">
        <v>38424</v>
      </c>
      <c r="D6" s="190">
        <v>26055.8</v>
      </c>
      <c r="E6" s="190">
        <v>11874.8</v>
      </c>
      <c r="F6" s="191">
        <v>9700.7999999999993</v>
      </c>
      <c r="G6" s="191">
        <v>7564.1</v>
      </c>
      <c r="H6" s="191">
        <v>1277.4000000000001</v>
      </c>
      <c r="I6" s="191">
        <v>3078.176843886617</v>
      </c>
      <c r="J6" s="191">
        <v>4832.0802061733184</v>
      </c>
      <c r="K6" s="191">
        <v>6852.8713794907962</v>
      </c>
      <c r="L6" s="191">
        <v>5276.5899336714792</v>
      </c>
      <c r="M6" s="191">
        <v>7381.2482791988223</v>
      </c>
      <c r="N6" s="192">
        <v>6616.6829896772224</v>
      </c>
      <c r="O6" s="192">
        <v>2983.1587180000001</v>
      </c>
      <c r="P6" s="192">
        <v>3804.7724039999998</v>
      </c>
      <c r="Q6" s="192">
        <v>3284.29359787254</v>
      </c>
      <c r="R6" s="192">
        <v>2190.5625240055201</v>
      </c>
      <c r="S6" s="192">
        <v>3342.25993059032</v>
      </c>
      <c r="T6" s="192">
        <v>4803.1828658042596</v>
      </c>
      <c r="U6" s="192">
        <v>5091.1899923221199</v>
      </c>
      <c r="V6" s="192">
        <v>4623.6699944328902</v>
      </c>
      <c r="W6" s="192">
        <v>7401.6031385794404</v>
      </c>
      <c r="X6" s="192">
        <v>7195.0278407799096</v>
      </c>
      <c r="Y6" s="192" t="s">
        <v>48</v>
      </c>
    </row>
    <row r="7" spans="1:25">
      <c r="A7" s="185" t="s">
        <v>131</v>
      </c>
      <c r="B7" s="54">
        <v>10692.413813736437</v>
      </c>
      <c r="C7" s="54">
        <v>12723.83001211249</v>
      </c>
      <c r="D7" s="190">
        <v>18677.2</v>
      </c>
      <c r="E7" s="190">
        <v>12733.861944276643</v>
      </c>
      <c r="F7" s="190">
        <v>9641.6</v>
      </c>
      <c r="G7" s="190">
        <v>7692.7</v>
      </c>
      <c r="H7" s="190">
        <v>6108.9</v>
      </c>
      <c r="I7" s="190">
        <v>11134.961999886282</v>
      </c>
      <c r="J7" s="190">
        <v>24158.643519046978</v>
      </c>
      <c r="K7" s="190">
        <v>46468.296007186451</v>
      </c>
      <c r="L7" s="190">
        <v>82049.05803514985</v>
      </c>
      <c r="M7" s="190">
        <v>129973.95630344577</v>
      </c>
      <c r="N7" s="193">
        <v>104687.61534725597</v>
      </c>
      <c r="O7" s="193">
        <v>51326.881299000001</v>
      </c>
      <c r="P7" s="193">
        <v>48625.640368</v>
      </c>
      <c r="Q7" s="193">
        <v>42356.046150602</v>
      </c>
      <c r="R7" s="193">
        <v>23404.728884238299</v>
      </c>
      <c r="S7" s="193">
        <v>25843.380758114799</v>
      </c>
      <c r="T7" s="193">
        <v>31591.865643651701</v>
      </c>
      <c r="U7" s="193">
        <v>32197.4653656132</v>
      </c>
      <c r="V7" s="193">
        <v>30866.9968544316</v>
      </c>
      <c r="W7" s="193">
        <v>37905.789036010799</v>
      </c>
      <c r="X7" s="193">
        <v>41626.188693145399</v>
      </c>
      <c r="Y7" s="192" t="s">
        <v>48</v>
      </c>
    </row>
    <row r="8" spans="1:25">
      <c r="A8" s="185" t="s">
        <v>46</v>
      </c>
      <c r="B8" s="54">
        <v>97510.399999999994</v>
      </c>
      <c r="C8" s="54">
        <v>190657.49332626784</v>
      </c>
      <c r="D8" s="190">
        <v>139583.29999999999</v>
      </c>
      <c r="E8" s="190">
        <v>83771.740390634324</v>
      </c>
      <c r="F8" s="191">
        <v>101537.4</v>
      </c>
      <c r="G8" s="191">
        <v>63475.4</v>
      </c>
      <c r="H8" s="191">
        <v>46300.2</v>
      </c>
      <c r="I8" s="191">
        <v>66427.52101869235</v>
      </c>
      <c r="J8" s="191">
        <v>103990.06213318188</v>
      </c>
      <c r="K8" s="191">
        <v>165275.62026967798</v>
      </c>
      <c r="L8" s="191">
        <v>276149.79843444983</v>
      </c>
      <c r="M8" s="191">
        <v>597995.34423708962</v>
      </c>
      <c r="N8" s="192">
        <v>724199.23611363722</v>
      </c>
      <c r="O8" s="192">
        <v>644732.240766</v>
      </c>
      <c r="P8" s="192">
        <v>868813.04188699997</v>
      </c>
      <c r="Q8" s="192">
        <v>930698.26585011196</v>
      </c>
      <c r="R8" s="192">
        <v>875417.54518266697</v>
      </c>
      <c r="S8" s="192">
        <v>810596.00432794006</v>
      </c>
      <c r="T8" s="192">
        <v>728403.39786421601</v>
      </c>
      <c r="U8" s="192">
        <v>498335.79040013801</v>
      </c>
      <c r="V8" s="192">
        <v>535163.21733842697</v>
      </c>
      <c r="W8" s="192">
        <v>663882.38967412501</v>
      </c>
      <c r="X8" s="192">
        <v>816897.83491563203</v>
      </c>
      <c r="Y8" s="192">
        <v>702513.23</v>
      </c>
    </row>
    <row r="9" spans="1:25">
      <c r="A9" s="185" t="s">
        <v>65</v>
      </c>
      <c r="B9" s="55" t="s">
        <v>48</v>
      </c>
      <c r="C9" s="55" t="s">
        <v>48</v>
      </c>
      <c r="D9" s="191" t="s">
        <v>48</v>
      </c>
      <c r="E9" s="191" t="s">
        <v>48</v>
      </c>
      <c r="F9" s="191" t="s">
        <v>48</v>
      </c>
      <c r="G9" s="191">
        <v>493730.5</v>
      </c>
      <c r="H9" s="190">
        <v>352304.5</v>
      </c>
      <c r="I9" s="190">
        <v>396252.05286918418</v>
      </c>
      <c r="J9" s="190">
        <v>517286.31044794153</v>
      </c>
      <c r="K9" s="190">
        <v>392772.37489382236</v>
      </c>
      <c r="L9" s="190">
        <v>1158996.6024801205</v>
      </c>
      <c r="M9" s="190">
        <v>6074604.061991646</v>
      </c>
      <c r="N9" s="193">
        <v>3848930.3567046318</v>
      </c>
      <c r="O9" s="193">
        <v>7836305.0161679992</v>
      </c>
      <c r="P9" s="193">
        <v>8068722.6590989996</v>
      </c>
      <c r="Q9" s="193">
        <v>6496031.6766940998</v>
      </c>
      <c r="R9" s="193">
        <v>4967884.96229045</v>
      </c>
      <c r="S9" s="193">
        <v>7589637.9578554202</v>
      </c>
      <c r="T9" s="193">
        <v>12026131.73221234</v>
      </c>
      <c r="U9" s="193">
        <v>40954093.2226464</v>
      </c>
      <c r="V9" s="193">
        <v>19098232.842496831</v>
      </c>
      <c r="W9" s="193">
        <v>16675379</v>
      </c>
      <c r="X9" s="193">
        <v>13678599</v>
      </c>
      <c r="Y9" s="192">
        <v>15485840</v>
      </c>
    </row>
    <row r="10" spans="1:25" ht="12.75" customHeight="1">
      <c r="A10" s="185" t="s">
        <v>66</v>
      </c>
      <c r="B10" s="54">
        <v>32452.323098919638</v>
      </c>
      <c r="C10" s="54">
        <v>42604.86582146414</v>
      </c>
      <c r="D10" s="190">
        <v>10636.6</v>
      </c>
      <c r="E10" s="190">
        <v>17241.313660849086</v>
      </c>
      <c r="F10" s="190">
        <v>15109.3</v>
      </c>
      <c r="G10" s="190">
        <v>9410.2999999999993</v>
      </c>
      <c r="H10" s="190">
        <v>13049.8</v>
      </c>
      <c r="I10" s="190">
        <v>14652.429078840656</v>
      </c>
      <c r="J10" s="190">
        <v>27517.703399417915</v>
      </c>
      <c r="K10" s="190">
        <v>41633.48320210557</v>
      </c>
      <c r="L10" s="190">
        <v>48809.957064009199</v>
      </c>
      <c r="M10" s="190">
        <v>114631.06604435389</v>
      </c>
      <c r="N10" s="190">
        <v>109431.56999935753</v>
      </c>
      <c r="O10" s="190">
        <v>96714.094186999995</v>
      </c>
      <c r="P10" s="190">
        <v>103842.484557</v>
      </c>
      <c r="Q10" s="190">
        <v>109420.831062525</v>
      </c>
      <c r="R10" s="190">
        <v>94585.686240458395</v>
      </c>
      <c r="S10" s="190">
        <v>115971.967786619</v>
      </c>
      <c r="T10" s="190">
        <v>87866.532947087398</v>
      </c>
      <c r="U10" s="190">
        <v>77674.262547115999</v>
      </c>
      <c r="V10" s="190">
        <v>92162.009933430498</v>
      </c>
      <c r="W10" s="190">
        <v>93653.165527531295</v>
      </c>
      <c r="X10" s="190">
        <v>106438.79264257599</v>
      </c>
      <c r="Y10" s="191">
        <v>89196.49</v>
      </c>
    </row>
    <row r="11" spans="1:25">
      <c r="A11" s="185" t="s">
        <v>67</v>
      </c>
      <c r="B11" s="54">
        <v>25510.400000000001</v>
      </c>
      <c r="C11" s="54">
        <v>20350</v>
      </c>
      <c r="D11" s="190">
        <v>10148.299999999999</v>
      </c>
      <c r="E11" s="190">
        <v>19949.7</v>
      </c>
      <c r="F11" s="191">
        <v>8186.7</v>
      </c>
      <c r="G11" s="191">
        <v>3128.9</v>
      </c>
      <c r="H11" s="191">
        <v>3092.7</v>
      </c>
      <c r="I11" s="191">
        <v>2672.6059036689171</v>
      </c>
      <c r="J11" s="191">
        <v>3681.2306732704142</v>
      </c>
      <c r="K11" s="191">
        <v>6982.3916737468135</v>
      </c>
      <c r="L11" s="191">
        <v>11213.877141376766</v>
      </c>
      <c r="M11" s="191">
        <v>29171.981580214175</v>
      </c>
      <c r="N11" s="191">
        <v>17089.836275844071</v>
      </c>
      <c r="O11" s="191">
        <v>20848.910748999999</v>
      </c>
      <c r="P11" s="191">
        <v>21778.020451</v>
      </c>
      <c r="Q11" s="191">
        <v>27765.3831263434</v>
      </c>
      <c r="R11" s="191">
        <v>34783.063253154403</v>
      </c>
      <c r="S11" s="191">
        <v>46669.577988303201</v>
      </c>
      <c r="T11" s="191">
        <v>39068.455945198199</v>
      </c>
      <c r="U11" s="191">
        <v>39682.718734607297</v>
      </c>
      <c r="V11" s="191">
        <v>37425.018680947898</v>
      </c>
      <c r="W11" s="191">
        <v>33494.000870222197</v>
      </c>
      <c r="X11" s="191">
        <v>29186.955098715898</v>
      </c>
      <c r="Y11" s="191">
        <v>22695.919999999998</v>
      </c>
    </row>
    <row r="12" spans="1:25">
      <c r="A12" s="185" t="s">
        <v>68</v>
      </c>
      <c r="B12" s="55" t="s">
        <v>48</v>
      </c>
      <c r="C12" s="55" t="s">
        <v>48</v>
      </c>
      <c r="D12" s="191" t="s">
        <v>48</v>
      </c>
      <c r="E12" s="191" t="s">
        <v>48</v>
      </c>
      <c r="F12" s="191" t="s">
        <v>48</v>
      </c>
      <c r="G12" s="191">
        <v>247882.69999999998</v>
      </c>
      <c r="H12" s="190">
        <v>197073.2</v>
      </c>
      <c r="I12" s="190">
        <v>291975.43873800477</v>
      </c>
      <c r="J12" s="190">
        <v>378656.98810876737</v>
      </c>
      <c r="K12" s="190">
        <v>473671.22232093906</v>
      </c>
      <c r="L12" s="190">
        <v>638051.10364515288</v>
      </c>
      <c r="M12" s="190">
        <v>1095108.8342142031</v>
      </c>
      <c r="N12" s="190">
        <v>1027046.9277633387</v>
      </c>
      <c r="O12" s="190">
        <v>1056884.8853220001</v>
      </c>
      <c r="P12" s="190">
        <v>1059712.7153479999</v>
      </c>
      <c r="Q12" s="190">
        <v>730121.79874723894</v>
      </c>
      <c r="R12" s="190">
        <v>636508.58933498501</v>
      </c>
      <c r="S12" s="190">
        <v>563507.29415703914</v>
      </c>
      <c r="T12" s="190">
        <v>756169.54611737793</v>
      </c>
      <c r="U12" s="190">
        <v>797399.93361970899</v>
      </c>
      <c r="V12" s="190">
        <v>798642.63834629999</v>
      </c>
      <c r="W12" s="190">
        <v>1166283</v>
      </c>
      <c r="X12" s="190">
        <v>1282579</v>
      </c>
      <c r="Y12" s="191" t="s">
        <v>48</v>
      </c>
    </row>
    <row r="13" spans="1:25">
      <c r="A13" s="185" t="s">
        <v>69</v>
      </c>
      <c r="B13" s="55">
        <v>11794.4</v>
      </c>
      <c r="C13" s="54">
        <v>17300.900000000001</v>
      </c>
      <c r="D13" s="190">
        <v>39865.4</v>
      </c>
      <c r="E13" s="190">
        <v>47611.194807440188</v>
      </c>
      <c r="F13" s="190">
        <v>14380.8</v>
      </c>
      <c r="G13" s="190">
        <v>22788.6</v>
      </c>
      <c r="H13" s="190">
        <v>33270.300000000003</v>
      </c>
      <c r="I13" s="190">
        <v>44073.657676781069</v>
      </c>
      <c r="J13" s="191">
        <v>45143.669513422639</v>
      </c>
      <c r="K13" s="191">
        <v>67422.730229532579</v>
      </c>
      <c r="L13" s="191">
        <v>81669.364015678351</v>
      </c>
      <c r="M13" s="191">
        <v>136936.15167702149</v>
      </c>
      <c r="N13" s="191">
        <v>81916.464303059751</v>
      </c>
      <c r="O13" s="191">
        <v>37335.918362999997</v>
      </c>
      <c r="P13" s="191">
        <v>8893.5799970000007</v>
      </c>
      <c r="Q13" s="191">
        <v>8955.6851232676199</v>
      </c>
      <c r="R13" s="191">
        <v>9261.5902808795508</v>
      </c>
      <c r="S13" s="191">
        <v>14470.545186473701</v>
      </c>
      <c r="T13" s="191">
        <v>18146.666236811401</v>
      </c>
      <c r="U13" s="191">
        <v>21219.4759125821</v>
      </c>
      <c r="V13" s="191">
        <v>26000.02292073</v>
      </c>
      <c r="W13" s="191">
        <v>27577.659828029999</v>
      </c>
      <c r="X13" s="191">
        <v>33155.736957452602</v>
      </c>
      <c r="Y13" s="191" t="s">
        <v>48</v>
      </c>
    </row>
    <row r="14" spans="1:25">
      <c r="A14" s="185" t="s">
        <v>70</v>
      </c>
      <c r="B14" s="55" t="s">
        <v>48</v>
      </c>
      <c r="C14" s="55" t="s">
        <v>48</v>
      </c>
      <c r="D14" s="191" t="s">
        <v>48</v>
      </c>
      <c r="E14" s="191" t="s">
        <v>48</v>
      </c>
      <c r="F14" s="191">
        <v>450000</v>
      </c>
      <c r="G14" s="191">
        <v>500000</v>
      </c>
      <c r="H14" s="191">
        <v>653220.80000000005</v>
      </c>
      <c r="I14" s="190">
        <v>933059.87150086206</v>
      </c>
      <c r="J14" s="191">
        <v>1203360.1544097045</v>
      </c>
      <c r="K14" s="191">
        <v>1566107.1151999505</v>
      </c>
      <c r="L14" s="191">
        <v>1933793.3999241374</v>
      </c>
      <c r="M14" s="191">
        <v>2969519.1086453162</v>
      </c>
      <c r="N14" s="191">
        <v>2410721.2481787279</v>
      </c>
      <c r="O14" s="191">
        <v>1610210.0038419999</v>
      </c>
      <c r="P14" s="191">
        <v>1360909.5941860001</v>
      </c>
      <c r="Q14" s="191">
        <v>1226224.0076611801</v>
      </c>
      <c r="R14" s="191">
        <v>851827.59864759201</v>
      </c>
      <c r="S14" s="191">
        <v>893572.49006434495</v>
      </c>
      <c r="T14" s="191">
        <v>1098457.2147808401</v>
      </c>
      <c r="U14" s="191">
        <v>997646.429154763</v>
      </c>
      <c r="V14" s="191">
        <v>684032.03550320701</v>
      </c>
      <c r="W14" s="191">
        <v>701710.86018129496</v>
      </c>
      <c r="X14" s="191">
        <v>649890.13700889598</v>
      </c>
      <c r="Y14" s="191" t="s">
        <v>48</v>
      </c>
    </row>
    <row r="15" spans="1:25">
      <c r="A15" s="185" t="s">
        <v>71</v>
      </c>
      <c r="B15" s="54">
        <v>8100.1</v>
      </c>
      <c r="C15" s="54">
        <v>14158.175665769235</v>
      </c>
      <c r="D15" s="190">
        <v>15079</v>
      </c>
      <c r="E15" s="190">
        <v>20957.641746040717</v>
      </c>
      <c r="F15" s="190">
        <v>28538.5</v>
      </c>
      <c r="G15" s="190">
        <v>15673.7</v>
      </c>
      <c r="H15" s="190">
        <v>12676.2</v>
      </c>
      <c r="I15" s="190">
        <v>19114.807302231235</v>
      </c>
      <c r="J15" s="190">
        <v>33066.68649171065</v>
      </c>
      <c r="K15" s="190">
        <v>48970.38886378285</v>
      </c>
      <c r="L15" s="190">
        <v>65476.120846737009</v>
      </c>
      <c r="M15" s="190">
        <v>100960.42595000961</v>
      </c>
      <c r="N15" s="190">
        <v>110135.66811226578</v>
      </c>
      <c r="O15" s="190">
        <v>87374.457490999994</v>
      </c>
      <c r="P15" s="190">
        <v>102694.287184</v>
      </c>
      <c r="Q15" s="190">
        <v>82042.705111741307</v>
      </c>
      <c r="R15" s="190">
        <v>49365.0612486147</v>
      </c>
      <c r="S15" s="190">
        <v>53703.364743571903</v>
      </c>
      <c r="T15" s="190">
        <v>51209.110512628002</v>
      </c>
      <c r="U15" s="190">
        <v>56442.592482721397</v>
      </c>
      <c r="V15" s="190">
        <v>51969.552109977798</v>
      </c>
      <c r="W15" s="190">
        <v>66970.4285021541</v>
      </c>
      <c r="X15" s="190">
        <v>65097.9418110775</v>
      </c>
      <c r="Y15" s="191">
        <v>49172.67</v>
      </c>
    </row>
    <row r="16" spans="1:25">
      <c r="A16" s="185" t="s">
        <v>60</v>
      </c>
      <c r="B16" s="54">
        <v>1191940.7612430463</v>
      </c>
      <c r="C16" s="54">
        <v>1118044.8810743142</v>
      </c>
      <c r="D16" s="190">
        <v>932918.5</v>
      </c>
      <c r="E16" s="190">
        <v>1891669.099558664</v>
      </c>
      <c r="F16" s="190">
        <v>2641068.0999999996</v>
      </c>
      <c r="G16" s="190">
        <v>1834418.2</v>
      </c>
      <c r="H16" s="190">
        <v>1688261.2999999998</v>
      </c>
      <c r="I16" s="190">
        <v>2221254.1791791935</v>
      </c>
      <c r="J16" s="190">
        <v>3352474.5588626992</v>
      </c>
      <c r="K16" s="190">
        <v>4679557.7773567894</v>
      </c>
      <c r="L16" s="190">
        <v>6258820.7080480177</v>
      </c>
      <c r="M16" s="190">
        <v>6765971.8077682303</v>
      </c>
      <c r="N16" s="190">
        <v>5887892.4647543076</v>
      </c>
      <c r="O16" s="190">
        <v>4158346.858847999</v>
      </c>
      <c r="P16" s="190">
        <v>3966746.2959560002</v>
      </c>
      <c r="Q16" s="190">
        <v>4160542.7349390434</v>
      </c>
      <c r="R16" s="190">
        <v>3605592.988917076</v>
      </c>
      <c r="S16" s="190">
        <v>6516057.5075969901</v>
      </c>
      <c r="T16" s="190">
        <v>5443887.4502197597</v>
      </c>
      <c r="U16" s="190">
        <v>5540696.8181009796</v>
      </c>
      <c r="V16" s="190">
        <v>5618263.6291888002</v>
      </c>
      <c r="W16" s="190">
        <v>5812880.32224165</v>
      </c>
      <c r="X16" s="190">
        <v>6296851.20404243</v>
      </c>
      <c r="Y16" s="191">
        <v>3814722.75</v>
      </c>
    </row>
    <row r="17" spans="1:25" ht="14.25" customHeight="1">
      <c r="A17" s="185" t="s">
        <v>72</v>
      </c>
      <c r="B17" s="54">
        <v>221215.92</v>
      </c>
      <c r="C17" s="54">
        <v>305154.94579163211</v>
      </c>
      <c r="D17" s="190">
        <v>331847.7</v>
      </c>
      <c r="E17" s="190">
        <v>357442.5</v>
      </c>
      <c r="F17" s="191">
        <v>636533.30000000005</v>
      </c>
      <c r="G17" s="191">
        <v>461556.5</v>
      </c>
      <c r="H17" s="191">
        <v>408164.9</v>
      </c>
      <c r="I17" s="191">
        <v>471543.89079480834</v>
      </c>
      <c r="J17" s="191">
        <v>651059.06831580144</v>
      </c>
      <c r="K17" s="191">
        <v>900493.12467755808</v>
      </c>
      <c r="L17" s="191">
        <v>1281799.3942475626</v>
      </c>
      <c r="M17" s="191">
        <v>1634869.6284594869</v>
      </c>
      <c r="N17" s="191">
        <v>1716228.0324707639</v>
      </c>
      <c r="O17" s="191">
        <v>1245457.4456509999</v>
      </c>
      <c r="P17" s="191">
        <v>1368953.6032139999</v>
      </c>
      <c r="Q17" s="191">
        <v>1542173.8760595</v>
      </c>
      <c r="R17" s="191">
        <v>1357293.0325599301</v>
      </c>
      <c r="S17" s="191">
        <v>1371477.7258604099</v>
      </c>
      <c r="T17" s="191">
        <v>1408145.4462421199</v>
      </c>
      <c r="U17" s="191">
        <v>1184828.6352301501</v>
      </c>
      <c r="V17" s="191">
        <v>1176202.6747433301</v>
      </c>
      <c r="W17" s="191">
        <v>1244343.7721185701</v>
      </c>
      <c r="X17" s="191">
        <v>1447555.44459423</v>
      </c>
      <c r="Y17" s="191">
        <v>1072043.29</v>
      </c>
    </row>
    <row r="18" spans="1:25">
      <c r="A18" s="185" t="s">
        <v>73</v>
      </c>
      <c r="B18" s="55" t="s">
        <v>48</v>
      </c>
      <c r="C18" s="55" t="s">
        <v>48</v>
      </c>
      <c r="D18" s="191" t="s">
        <v>48</v>
      </c>
      <c r="E18" s="191" t="s">
        <v>48</v>
      </c>
      <c r="F18" s="191" t="s">
        <v>48</v>
      </c>
      <c r="G18" s="191" t="s">
        <v>48</v>
      </c>
      <c r="H18" s="191" t="s">
        <v>48</v>
      </c>
      <c r="I18" s="191">
        <v>805.9</v>
      </c>
      <c r="J18" s="191">
        <v>2079.558222006192</v>
      </c>
      <c r="K18" s="191">
        <v>9418.9412364859454</v>
      </c>
      <c r="L18" s="191">
        <v>14845.412378608671</v>
      </c>
      <c r="M18" s="191">
        <v>16775.492372097175</v>
      </c>
      <c r="N18" s="191">
        <v>20273.582924804527</v>
      </c>
      <c r="O18" s="191">
        <v>19168.520872000001</v>
      </c>
      <c r="P18" s="191">
        <v>25149.146089999998</v>
      </c>
      <c r="Q18" s="191">
        <v>34043.835738665301</v>
      </c>
      <c r="R18" s="191">
        <v>39432.867174135499</v>
      </c>
      <c r="S18" s="191">
        <v>25942.567985534301</v>
      </c>
      <c r="T18" s="191">
        <v>24490.494499586301</v>
      </c>
      <c r="U18" s="191">
        <v>14868.059555555699</v>
      </c>
      <c r="V18" s="191">
        <v>13966.8160383015</v>
      </c>
      <c r="W18" s="191">
        <v>13988.967030449499</v>
      </c>
      <c r="X18" s="191">
        <v>15055.6728285021</v>
      </c>
      <c r="Y18" s="191" t="s">
        <v>48</v>
      </c>
    </row>
    <row r="19" spans="1:25">
      <c r="A19" s="185" t="s">
        <v>188</v>
      </c>
      <c r="B19" s="55"/>
      <c r="C19" s="55"/>
      <c r="D19" s="191" t="s">
        <v>48</v>
      </c>
      <c r="E19" s="191" t="s">
        <v>48</v>
      </c>
      <c r="F19" s="191" t="s">
        <v>48</v>
      </c>
      <c r="G19" s="191" t="s">
        <v>48</v>
      </c>
      <c r="H19" s="191" t="s">
        <v>48</v>
      </c>
      <c r="I19" s="191" t="s">
        <v>48</v>
      </c>
      <c r="J19" s="191" t="s">
        <v>48</v>
      </c>
      <c r="K19" s="191" t="s">
        <v>48</v>
      </c>
      <c r="L19" s="191" t="s">
        <v>48</v>
      </c>
      <c r="M19" s="191" t="s">
        <v>48</v>
      </c>
      <c r="N19" s="191" t="s">
        <v>48</v>
      </c>
      <c r="O19" s="191" t="s">
        <v>48</v>
      </c>
      <c r="P19" s="191" t="s">
        <v>48</v>
      </c>
      <c r="Q19" s="191" t="s">
        <v>48</v>
      </c>
      <c r="R19" s="191">
        <v>1517896.93172598</v>
      </c>
      <c r="S19" s="191">
        <v>1284599.34473735</v>
      </c>
      <c r="T19" s="191">
        <v>1350370.11436418</v>
      </c>
      <c r="U19" s="191">
        <v>1929558.1260581701</v>
      </c>
      <c r="V19" s="191">
        <v>1672917.74879405</v>
      </c>
      <c r="W19" s="191">
        <v>1919974.1809571199</v>
      </c>
      <c r="X19" s="191">
        <v>2520790.5834167702</v>
      </c>
      <c r="Y19" s="191">
        <v>1418683.57</v>
      </c>
    </row>
    <row r="20" spans="1:25">
      <c r="A20" s="185" t="s">
        <v>74</v>
      </c>
      <c r="B20" s="54">
        <v>785.58620327487426</v>
      </c>
      <c r="C20" s="54">
        <v>1048.0999999999999</v>
      </c>
      <c r="D20" s="190">
        <v>1672.5</v>
      </c>
      <c r="E20" s="190">
        <v>1421.1</v>
      </c>
      <c r="F20" s="190">
        <v>1660.8</v>
      </c>
      <c r="G20" s="190">
        <v>702.7</v>
      </c>
      <c r="H20" s="190">
        <v>495.5</v>
      </c>
      <c r="I20" s="190">
        <v>413.92642571498959</v>
      </c>
      <c r="J20" s="191">
        <v>645.15861238805815</v>
      </c>
      <c r="K20" s="191">
        <v>330.20475172691511</v>
      </c>
      <c r="L20" s="191">
        <v>263.75015804779372</v>
      </c>
      <c r="M20" s="191">
        <v>241.82122469566019</v>
      </c>
      <c r="N20" s="191">
        <v>1910.1068479844587</v>
      </c>
      <c r="O20" s="191">
        <v>296.04012599999999</v>
      </c>
      <c r="P20" s="191">
        <v>215.958833</v>
      </c>
      <c r="Q20" s="191">
        <v>155.781085641376</v>
      </c>
      <c r="R20" s="191">
        <v>131.75070844917599</v>
      </c>
      <c r="S20" s="191">
        <v>140.30065836891399</v>
      </c>
      <c r="T20" s="191">
        <v>141.19731860550101</v>
      </c>
      <c r="U20" s="191">
        <v>110.30260526083001</v>
      </c>
      <c r="V20" s="191">
        <v>81.840335253480703</v>
      </c>
      <c r="W20" s="191">
        <v>89.2508950534923</v>
      </c>
      <c r="X20" s="191">
        <v>97.489143224681101</v>
      </c>
      <c r="Y20" s="191" t="s">
        <v>48</v>
      </c>
    </row>
    <row r="21" spans="1:25">
      <c r="A21" s="185" t="s">
        <v>52</v>
      </c>
      <c r="B21" s="55" t="s">
        <v>48</v>
      </c>
      <c r="C21" s="55" t="s">
        <v>48</v>
      </c>
      <c r="D21" s="191" t="s">
        <v>48</v>
      </c>
      <c r="E21" s="191" t="s">
        <v>48</v>
      </c>
      <c r="F21" s="191">
        <v>12162.4</v>
      </c>
      <c r="G21" s="190">
        <v>4815.2</v>
      </c>
      <c r="H21" s="191">
        <v>5908.1</v>
      </c>
      <c r="I21" s="191">
        <v>8269.896581462448</v>
      </c>
      <c r="J21" s="191">
        <v>12994.332844291968</v>
      </c>
      <c r="K21" s="191">
        <v>24151.331016397373</v>
      </c>
      <c r="L21" s="191">
        <v>31157.652575338725</v>
      </c>
      <c r="M21" s="191">
        <v>47586.492061225348</v>
      </c>
      <c r="N21" s="191">
        <v>30705.726384601418</v>
      </c>
      <c r="O21" s="191">
        <v>25972.245102000001</v>
      </c>
      <c r="P21" s="191">
        <v>26276.875806</v>
      </c>
      <c r="Q21" s="191">
        <v>19172.290469167201</v>
      </c>
      <c r="R21" s="191">
        <v>10883.103062481799</v>
      </c>
      <c r="S21" s="191">
        <v>10428.8194833773</v>
      </c>
      <c r="T21" s="191">
        <v>7971.4589487358198</v>
      </c>
      <c r="U21" s="191">
        <v>7605.3689397221397</v>
      </c>
      <c r="V21" s="191">
        <v>8130.3273527609199</v>
      </c>
      <c r="W21" s="191">
        <v>9886.3590899311894</v>
      </c>
      <c r="X21" s="191">
        <v>10239.4438694193</v>
      </c>
      <c r="Y21" s="191">
        <v>6539.8</v>
      </c>
    </row>
    <row r="22" spans="1:25">
      <c r="A22" s="185" t="s">
        <v>53</v>
      </c>
      <c r="B22" s="54">
        <v>178011.4</v>
      </c>
      <c r="C22" s="54">
        <v>145687.76521120741</v>
      </c>
      <c r="D22" s="190">
        <v>26839.5</v>
      </c>
      <c r="E22" s="190">
        <v>42431.297368421059</v>
      </c>
      <c r="F22" s="190">
        <v>52868.7</v>
      </c>
      <c r="G22" s="190">
        <v>23879.9</v>
      </c>
      <c r="H22" s="190">
        <v>32923.199999999997</v>
      </c>
      <c r="I22" s="190">
        <v>52233.392105263156</v>
      </c>
      <c r="J22" s="190">
        <v>61636.415789473685</v>
      </c>
      <c r="K22" s="190">
        <v>51601.411043485154</v>
      </c>
      <c r="L22" s="190">
        <v>75205.380859241413</v>
      </c>
      <c r="M22" s="190">
        <v>169722.83306785987</v>
      </c>
      <c r="N22" s="190">
        <v>93783.921818249888</v>
      </c>
      <c r="O22" s="190">
        <v>86213.598656999995</v>
      </c>
      <c r="P22" s="190">
        <v>112291.67436</v>
      </c>
      <c r="Q22" s="190">
        <v>135949.41444868501</v>
      </c>
      <c r="R22" s="190">
        <v>124332.907785667</v>
      </c>
      <c r="S22" s="190">
        <v>147872.84697209799</v>
      </c>
      <c r="T22" s="190">
        <v>153074.94080836899</v>
      </c>
      <c r="U22" s="190">
        <v>124112.981035743</v>
      </c>
      <c r="V22" s="190">
        <v>106964.98423190899</v>
      </c>
      <c r="W22" s="190">
        <v>130400.813838965</v>
      </c>
      <c r="X22" s="190">
        <v>143447.298439195</v>
      </c>
      <c r="Y22" s="191">
        <v>81088.14</v>
      </c>
    </row>
    <row r="23" spans="1:25">
      <c r="A23" s="185" t="s">
        <v>75</v>
      </c>
      <c r="B23" s="54">
        <v>43583.7</v>
      </c>
      <c r="C23" s="54">
        <v>54961.921999589911</v>
      </c>
      <c r="D23" s="190">
        <v>31192.400000000001</v>
      </c>
      <c r="E23" s="190">
        <v>35172.300000000003</v>
      </c>
      <c r="F23" s="191">
        <v>45768.4</v>
      </c>
      <c r="G23" s="191">
        <v>38468.9</v>
      </c>
      <c r="H23" s="191">
        <v>32285.599999999999</v>
      </c>
      <c r="I23" s="191">
        <v>25867.988906217586</v>
      </c>
      <c r="J23" s="191">
        <v>45388.82304682197</v>
      </c>
      <c r="K23" s="191">
        <v>56682.836284918129</v>
      </c>
      <c r="L23" s="191">
        <v>96917.905460049878</v>
      </c>
      <c r="M23" s="191">
        <v>143945.378234595</v>
      </c>
      <c r="N23" s="191">
        <v>110473.88763844298</v>
      </c>
      <c r="O23" s="191">
        <v>84908.978971999997</v>
      </c>
      <c r="P23" s="191">
        <v>122583.946756</v>
      </c>
      <c r="Q23" s="191">
        <v>121640.342191684</v>
      </c>
      <c r="R23" s="191">
        <v>126138.97634111501</v>
      </c>
      <c r="S23" s="191">
        <v>177355.790900077</v>
      </c>
      <c r="T23" s="191">
        <v>156573.76716750901</v>
      </c>
      <c r="U23" s="191">
        <v>127412.04854098801</v>
      </c>
      <c r="V23" s="191">
        <v>122988.55789231999</v>
      </c>
      <c r="W23" s="191">
        <v>114028.496157385</v>
      </c>
      <c r="X23" s="191">
        <v>111969.78206476499</v>
      </c>
      <c r="Y23" s="191">
        <v>74277.600000000006</v>
      </c>
    </row>
    <row r="24" spans="1:25">
      <c r="A24" s="185" t="s">
        <v>76</v>
      </c>
      <c r="B24" s="55" t="s">
        <v>48</v>
      </c>
      <c r="C24" s="55" t="s">
        <v>48</v>
      </c>
      <c r="D24" s="191" t="s">
        <v>48</v>
      </c>
      <c r="E24" s="191" t="s">
        <v>48</v>
      </c>
      <c r="F24" s="191" t="s">
        <v>48</v>
      </c>
      <c r="G24" s="191" t="s">
        <v>48</v>
      </c>
      <c r="H24" s="191" t="s">
        <v>48</v>
      </c>
      <c r="I24" s="191" t="s">
        <v>48</v>
      </c>
      <c r="J24" s="191">
        <v>6513.082866556837</v>
      </c>
      <c r="K24" s="191">
        <v>26241.149667400972</v>
      </c>
      <c r="L24" s="191">
        <v>48083.578587596799</v>
      </c>
      <c r="M24" s="191">
        <v>60196.358697983771</v>
      </c>
      <c r="N24" s="191">
        <v>93475.683685841301</v>
      </c>
      <c r="O24" s="191">
        <v>73651.820991000001</v>
      </c>
      <c r="P24" s="191">
        <v>38397.410639000002</v>
      </c>
      <c r="Q24" s="191">
        <v>16132.917121119601</v>
      </c>
      <c r="R24" s="191">
        <v>17855.726992129301</v>
      </c>
      <c r="S24" s="191">
        <v>12920.395643062</v>
      </c>
      <c r="T24" s="191">
        <v>26846.760238812702</v>
      </c>
      <c r="U24" s="191">
        <v>15209.387399936801</v>
      </c>
      <c r="V24" s="191">
        <v>16984.727377714898</v>
      </c>
      <c r="W24" s="191">
        <v>14426.030607497099</v>
      </c>
      <c r="X24" s="191">
        <v>14753.218579791001</v>
      </c>
      <c r="Y24" s="191">
        <v>7347.1</v>
      </c>
    </row>
    <row r="25" spans="1:25">
      <c r="A25" s="185" t="s">
        <v>318</v>
      </c>
      <c r="B25" s="55" t="s">
        <v>48</v>
      </c>
      <c r="C25" s="55" t="s">
        <v>48</v>
      </c>
      <c r="D25" s="191" t="s">
        <v>48</v>
      </c>
      <c r="E25" s="191" t="s">
        <v>48</v>
      </c>
      <c r="F25" s="191" t="s">
        <v>48</v>
      </c>
      <c r="G25" s="191" t="s">
        <v>48</v>
      </c>
      <c r="H25" s="191" t="s">
        <v>48</v>
      </c>
      <c r="I25" s="191" t="s">
        <v>48</v>
      </c>
      <c r="J25" s="191">
        <v>793241.20718380553</v>
      </c>
      <c r="K25" s="190">
        <v>951421.24337886833</v>
      </c>
      <c r="L25" s="190">
        <v>1332369.4525224431</v>
      </c>
      <c r="M25" s="190">
        <v>1818207.570095601</v>
      </c>
      <c r="N25" s="190">
        <v>1338181.1073336573</v>
      </c>
      <c r="O25" s="190">
        <v>778356.105461</v>
      </c>
      <c r="P25" s="190">
        <v>750278.69479400001</v>
      </c>
      <c r="Q25" s="190">
        <v>828307.80363383004</v>
      </c>
      <c r="R25" s="190">
        <v>586971.24237184401</v>
      </c>
      <c r="S25" s="190">
        <v>625831.80285991495</v>
      </c>
      <c r="T25" s="190">
        <v>722719.82054444402</v>
      </c>
      <c r="U25" s="190">
        <v>754640.12798841903</v>
      </c>
      <c r="V25" s="190">
        <v>709689.47473005101</v>
      </c>
      <c r="W25" s="190">
        <v>801474.58537196403</v>
      </c>
      <c r="X25" s="190">
        <v>849593.99700301595</v>
      </c>
      <c r="Y25" s="191" t="s">
        <v>48</v>
      </c>
    </row>
    <row r="26" spans="1:25">
      <c r="A26" s="185" t="s">
        <v>78</v>
      </c>
      <c r="B26" s="54">
        <v>3830.1</v>
      </c>
      <c r="C26" s="54">
        <v>4278.6000000000004</v>
      </c>
      <c r="D26" s="190">
        <v>3050.3</v>
      </c>
      <c r="E26" s="190">
        <v>2728.6572131615508</v>
      </c>
      <c r="F26" s="190">
        <v>2517.9</v>
      </c>
      <c r="G26" s="190">
        <v>934.2</v>
      </c>
      <c r="H26" s="190">
        <v>1186.5999999999999</v>
      </c>
      <c r="I26" s="190">
        <v>1139.8441095260009</v>
      </c>
      <c r="J26" s="190">
        <v>1560.3835928691444</v>
      </c>
      <c r="K26" s="190">
        <v>2650.0644633895886</v>
      </c>
      <c r="L26" s="190">
        <v>5486.2540955997192</v>
      </c>
      <c r="M26" s="190">
        <v>11266.466249649893</v>
      </c>
      <c r="N26" s="190">
        <v>6328.9234229628864</v>
      </c>
      <c r="O26" s="190">
        <v>4591.6036809999996</v>
      </c>
      <c r="P26" s="190">
        <v>5012.0653679999996</v>
      </c>
      <c r="Q26" s="190">
        <v>6227.5680350539496</v>
      </c>
      <c r="R26" s="190">
        <v>6102.2609151073002</v>
      </c>
      <c r="S26" s="190">
        <v>4051.0853202999201</v>
      </c>
      <c r="T26" s="190">
        <v>3439.0655703561802</v>
      </c>
      <c r="U26" s="190">
        <v>1887.3784428399299</v>
      </c>
      <c r="V26" s="190">
        <v>2682.7338067907599</v>
      </c>
      <c r="W26" s="190">
        <v>6355.0665863106096</v>
      </c>
      <c r="X26" s="190">
        <v>4082.2249831499098</v>
      </c>
      <c r="Y26" s="191">
        <v>3003.23</v>
      </c>
    </row>
    <row r="27" spans="1:25" ht="13.5" customHeight="1">
      <c r="A27" s="185" t="s">
        <v>135</v>
      </c>
      <c r="B27" s="54">
        <v>5543.8</v>
      </c>
      <c r="C27" s="54">
        <v>7952.8685373421258</v>
      </c>
      <c r="D27" s="190">
        <v>8913.4</v>
      </c>
      <c r="E27" s="190">
        <v>11139.374852599929</v>
      </c>
      <c r="F27" s="191">
        <v>19305.400000000001</v>
      </c>
      <c r="G27" s="191">
        <v>9876</v>
      </c>
      <c r="H27" s="191">
        <v>7811.2</v>
      </c>
      <c r="I27" s="191">
        <v>9662.7066880721559</v>
      </c>
      <c r="J27" s="191">
        <v>16269.296567411084</v>
      </c>
      <c r="K27" s="191">
        <v>30421.534547740954</v>
      </c>
      <c r="L27" s="191">
        <v>56372.933451814082</v>
      </c>
      <c r="M27" s="191">
        <v>87962.224961890941</v>
      </c>
      <c r="N27" s="191">
        <v>69499.098689848121</v>
      </c>
      <c r="O27" s="191">
        <v>58373.830279000002</v>
      </c>
      <c r="P27" s="191">
        <v>69230.699277000007</v>
      </c>
      <c r="Q27" s="191">
        <v>86517.677152660093</v>
      </c>
      <c r="R27" s="191">
        <v>58363.768119878099</v>
      </c>
      <c r="S27" s="191">
        <v>69952.188304945099</v>
      </c>
      <c r="T27" s="191">
        <v>65273.749922172297</v>
      </c>
      <c r="U27" s="191">
        <v>54090.646325307804</v>
      </c>
      <c r="V27" s="191">
        <v>48187.746981252101</v>
      </c>
      <c r="W27" s="191">
        <v>6355.0665863106096</v>
      </c>
      <c r="X27" s="191">
        <v>57037.692494295603</v>
      </c>
      <c r="Y27" s="191" t="s">
        <v>48</v>
      </c>
    </row>
    <row r="28" spans="1:25" ht="13.5" customHeight="1">
      <c r="A28" s="185" t="s">
        <v>197</v>
      </c>
      <c r="B28" s="54"/>
      <c r="C28" s="54"/>
      <c r="D28" s="191" t="s">
        <v>48</v>
      </c>
      <c r="E28" s="191" t="s">
        <v>48</v>
      </c>
      <c r="F28" s="191" t="s">
        <v>48</v>
      </c>
      <c r="G28" s="191" t="s">
        <v>48</v>
      </c>
      <c r="H28" s="191" t="s">
        <v>48</v>
      </c>
      <c r="I28" s="191" t="s">
        <v>48</v>
      </c>
      <c r="J28" s="191" t="s">
        <v>48</v>
      </c>
      <c r="K28" s="191" t="s">
        <v>48</v>
      </c>
      <c r="L28" s="191" t="s">
        <v>48</v>
      </c>
      <c r="M28" s="191" t="s">
        <v>48</v>
      </c>
      <c r="N28" s="191" t="s">
        <v>48</v>
      </c>
      <c r="O28" s="191" t="s">
        <v>48</v>
      </c>
      <c r="P28" s="191" t="s">
        <v>48</v>
      </c>
      <c r="Q28" s="191" t="s">
        <v>48</v>
      </c>
      <c r="R28" s="191">
        <v>337110.69746366102</v>
      </c>
      <c r="S28" s="191">
        <v>242001.98644734701</v>
      </c>
      <c r="T28" s="191">
        <v>227922.48637704199</v>
      </c>
      <c r="U28" s="191">
        <v>140904.138462553</v>
      </c>
      <c r="V28" s="191">
        <v>128852.673284427</v>
      </c>
      <c r="W28" s="191">
        <v>144360.83655159501</v>
      </c>
      <c r="X28" s="191">
        <v>167272.60951733001</v>
      </c>
      <c r="Y28" s="191" t="s">
        <v>48</v>
      </c>
    </row>
    <row r="29" spans="1:25">
      <c r="A29" s="185" t="s">
        <v>79</v>
      </c>
      <c r="B29" s="54">
        <v>130.19999999999999</v>
      </c>
      <c r="C29" s="54">
        <v>309.2</v>
      </c>
      <c r="D29" s="190">
        <v>281.60000000000002</v>
      </c>
      <c r="E29" s="190">
        <v>208.90836912006631</v>
      </c>
      <c r="F29" s="190">
        <v>142.9</v>
      </c>
      <c r="G29" s="190">
        <v>156.1</v>
      </c>
      <c r="H29" s="190">
        <v>318.5</v>
      </c>
      <c r="I29" s="190">
        <v>764.63399163779286</v>
      </c>
      <c r="J29" s="190">
        <v>575.15231221950057</v>
      </c>
      <c r="K29" s="190">
        <v>1095.5773052464228</v>
      </c>
      <c r="L29" s="190">
        <v>1009.9921559838635</v>
      </c>
      <c r="M29" s="190">
        <v>949.78575575039781</v>
      </c>
      <c r="N29" s="190">
        <v>1016.0727339629582</v>
      </c>
      <c r="O29" s="190">
        <v>1240.83466</v>
      </c>
      <c r="P29" s="190">
        <v>5008.9469360000003</v>
      </c>
      <c r="Q29" s="191" t="s">
        <v>48</v>
      </c>
      <c r="R29" s="190">
        <v>1679.0926222999101</v>
      </c>
      <c r="S29" s="190">
        <v>1554.9186911453801</v>
      </c>
      <c r="T29" s="190">
        <v>2610.0689593626998</v>
      </c>
      <c r="U29" s="190">
        <v>1888.52071629536</v>
      </c>
      <c r="V29" s="190">
        <v>1228.0402951222</v>
      </c>
      <c r="W29" s="190">
        <v>1458.0908455864801</v>
      </c>
      <c r="X29" s="190">
        <v>1228.48598400878</v>
      </c>
      <c r="Y29" s="191">
        <v>663.73</v>
      </c>
    </row>
    <row r="30" spans="1:25">
      <c r="A30" s="185" t="s">
        <v>80</v>
      </c>
      <c r="B30" s="54">
        <v>8488.27</v>
      </c>
      <c r="C30" s="54">
        <v>7443.7712804234634</v>
      </c>
      <c r="D30" s="190">
        <v>4411.5</v>
      </c>
      <c r="E30" s="190">
        <v>6859.3859200975367</v>
      </c>
      <c r="F30" s="190">
        <v>6083.3</v>
      </c>
      <c r="G30" s="190">
        <v>4450.3999999999996</v>
      </c>
      <c r="H30" s="190">
        <v>3011.2</v>
      </c>
      <c r="I30" s="190">
        <v>6647.2999623086571</v>
      </c>
      <c r="J30" s="190">
        <v>12123.487092447096</v>
      </c>
      <c r="K30" s="190">
        <v>18961.231984028171</v>
      </c>
      <c r="L30" s="190">
        <v>29620.298479311561</v>
      </c>
      <c r="M30" s="190">
        <v>47996.596994906358</v>
      </c>
      <c r="N30" s="190">
        <v>36196.186341124172</v>
      </c>
      <c r="O30" s="190">
        <v>38106.995541999997</v>
      </c>
      <c r="P30" s="190">
        <v>53818.228638000001</v>
      </c>
      <c r="Q30" s="190">
        <v>55259.7426799772</v>
      </c>
      <c r="R30" s="190">
        <v>45652.953383649001</v>
      </c>
      <c r="S30" s="190">
        <v>43980.089410050503</v>
      </c>
      <c r="T30" s="190">
        <v>28833.7228666968</v>
      </c>
      <c r="U30" s="190">
        <v>21350.065253742399</v>
      </c>
      <c r="V30" s="190">
        <v>23683.521444346701</v>
      </c>
      <c r="W30" s="190">
        <v>36331.101631355603</v>
      </c>
      <c r="X30" s="190">
        <v>46872.059251720799</v>
      </c>
      <c r="Y30" s="191">
        <v>28850.720000000001</v>
      </c>
    </row>
    <row r="31" spans="1:25">
      <c r="A31" s="185" t="s">
        <v>81</v>
      </c>
      <c r="B31" s="54">
        <v>51396.9</v>
      </c>
      <c r="C31" s="54">
        <v>24598.7</v>
      </c>
      <c r="D31" s="190">
        <v>20975.8</v>
      </c>
      <c r="E31" s="190">
        <v>37245.75711339456</v>
      </c>
      <c r="F31" s="190">
        <v>21117</v>
      </c>
      <c r="G31" s="190">
        <v>30810.9</v>
      </c>
      <c r="H31" s="190">
        <v>41288.9</v>
      </c>
      <c r="I31" s="190">
        <v>102420.75036582974</v>
      </c>
      <c r="J31" s="190">
        <v>116381.18638479641</v>
      </c>
      <c r="K31" s="190">
        <v>95645.657234912622</v>
      </c>
      <c r="L31" s="190">
        <v>100928.5869517205</v>
      </c>
      <c r="M31" s="190">
        <v>117893.1970082692</v>
      </c>
      <c r="N31" s="190">
        <v>115980.07183298832</v>
      </c>
      <c r="O31" s="190">
        <v>127141.03179199999</v>
      </c>
      <c r="P31" s="190">
        <v>214085.993288</v>
      </c>
      <c r="Q31" s="190">
        <v>222605.21917547099</v>
      </c>
      <c r="R31" s="190">
        <v>235168.13657389101</v>
      </c>
      <c r="S31" s="190">
        <v>376024.364086202</v>
      </c>
      <c r="T31" s="190">
        <v>314190.26079165901</v>
      </c>
      <c r="U31" s="190">
        <v>285754.93962716497</v>
      </c>
      <c r="V31" s="190">
        <v>330367.44530255802</v>
      </c>
      <c r="W31" s="190">
        <v>328325.15855188802</v>
      </c>
      <c r="X31" s="190">
        <v>389323.91308747098</v>
      </c>
      <c r="Y31" s="191">
        <v>269603.53000000003</v>
      </c>
    </row>
    <row r="32" spans="1:25">
      <c r="A32" s="185" t="s">
        <v>55</v>
      </c>
      <c r="B32" s="56">
        <v>36232.800000000003</v>
      </c>
      <c r="C32" s="56">
        <v>56087.9</v>
      </c>
      <c r="D32" s="194">
        <v>68485.100000000006</v>
      </c>
      <c r="E32" s="194">
        <v>81098.9218839846</v>
      </c>
      <c r="F32" s="195">
        <v>178997.6</v>
      </c>
      <c r="G32" s="195">
        <v>74530.399999999994</v>
      </c>
      <c r="H32" s="195">
        <v>69936.7</v>
      </c>
      <c r="I32" s="195">
        <v>98160.33944131399</v>
      </c>
      <c r="J32" s="195">
        <v>146604.89990846528</v>
      </c>
      <c r="K32" s="195">
        <v>200858.30491660981</v>
      </c>
      <c r="L32" s="195">
        <v>222723.98577831304</v>
      </c>
      <c r="M32" s="195">
        <v>294294.96287041029</v>
      </c>
      <c r="N32" s="195">
        <v>247893.0721391447</v>
      </c>
      <c r="O32" s="195">
        <v>305036.16508100001</v>
      </c>
      <c r="P32" s="195">
        <v>411469.18613300001</v>
      </c>
      <c r="Q32" s="195">
        <v>393909.84091537102</v>
      </c>
      <c r="R32" s="195">
        <v>357779.23597818502</v>
      </c>
      <c r="S32" s="195">
        <v>419361.75461126899</v>
      </c>
      <c r="T32" s="195">
        <v>393975.647988168</v>
      </c>
      <c r="U32" s="195">
        <v>374449.23487875698</v>
      </c>
      <c r="V32" s="195">
        <v>327117.57039528398</v>
      </c>
      <c r="W32" s="195">
        <v>391157.49151797598</v>
      </c>
      <c r="X32" s="195">
        <v>415378.40616078401</v>
      </c>
      <c r="Y32" s="195">
        <v>210198.02</v>
      </c>
    </row>
    <row r="33" spans="1:25">
      <c r="A33" s="185" t="s">
        <v>82</v>
      </c>
      <c r="B33" s="54">
        <v>8234.39</v>
      </c>
      <c r="C33" s="54">
        <v>21136.6</v>
      </c>
      <c r="D33" s="190">
        <v>50019.5</v>
      </c>
      <c r="E33" s="190">
        <v>189280.00923497704</v>
      </c>
      <c r="F33" s="191">
        <v>94162.7</v>
      </c>
      <c r="G33" s="191">
        <v>37811.599999999999</v>
      </c>
      <c r="H33" s="191">
        <v>23461.5</v>
      </c>
      <c r="I33" s="191">
        <v>39672.198320792973</v>
      </c>
      <c r="J33" s="191">
        <v>44383.326242385883</v>
      </c>
      <c r="K33" s="191">
        <v>65131.369451414066</v>
      </c>
      <c r="L33" s="191">
        <v>107893.03325325581</v>
      </c>
      <c r="M33" s="191">
        <v>168318.16410279926</v>
      </c>
      <c r="N33" s="191">
        <v>113665.97863040311</v>
      </c>
      <c r="O33" s="191">
        <v>71828.825075000001</v>
      </c>
      <c r="P33" s="191">
        <v>43260.830062000001</v>
      </c>
      <c r="Q33" s="191">
        <v>27659.777706230099</v>
      </c>
      <c r="R33" s="191">
        <v>15949.509065485299</v>
      </c>
      <c r="S33" s="191">
        <v>23776.231766786299</v>
      </c>
      <c r="T33" s="191">
        <v>36904.616648123301</v>
      </c>
      <c r="U33" s="191">
        <v>18583.9620911616</v>
      </c>
      <c r="V33" s="191">
        <v>14221.513972578899</v>
      </c>
      <c r="W33" s="191">
        <v>13096.7062097219</v>
      </c>
      <c r="X33" s="191">
        <v>12802.303632670901</v>
      </c>
      <c r="Y33" s="191">
        <v>11904.16</v>
      </c>
    </row>
    <row r="34" spans="1:25">
      <c r="A34" s="57" t="s">
        <v>83</v>
      </c>
      <c r="B34" s="58"/>
      <c r="C34" s="58"/>
      <c r="D34" s="58"/>
      <c r="E34" s="58"/>
      <c r="F34" s="58"/>
      <c r="G34" s="58"/>
    </row>
    <row r="35" spans="1:25" s="94" customFormat="1">
      <c r="A35" s="426" t="s">
        <v>319</v>
      </c>
      <c r="B35" s="426"/>
      <c r="C35" s="426"/>
      <c r="D35" s="426"/>
      <c r="E35" s="426"/>
      <c r="F35" s="426"/>
      <c r="G35" s="426"/>
      <c r="H35" s="426"/>
      <c r="I35" s="426"/>
      <c r="J35" s="426"/>
      <c r="K35" s="426"/>
      <c r="L35" s="426"/>
      <c r="M35" s="426"/>
      <c r="N35" s="426"/>
      <c r="O35" s="426"/>
      <c r="P35" s="426"/>
      <c r="Q35" s="121"/>
      <c r="R35" s="121"/>
      <c r="S35" s="121"/>
      <c r="T35" s="121"/>
      <c r="U35" s="121"/>
      <c r="V35" s="121"/>
      <c r="W35" s="121"/>
      <c r="X35" s="300"/>
    </row>
    <row r="36" spans="1:25" s="47" customFormat="1" ht="12.75" customHeight="1">
      <c r="A36" s="425" t="s">
        <v>223</v>
      </c>
      <c r="B36" s="425"/>
      <c r="C36" s="425"/>
      <c r="D36" s="425"/>
      <c r="E36" s="425"/>
      <c r="F36" s="425"/>
      <c r="G36" s="425"/>
      <c r="H36" s="425"/>
      <c r="I36" s="425"/>
      <c r="J36" s="425"/>
      <c r="K36" s="425"/>
      <c r="L36" s="425"/>
      <c r="M36" s="425"/>
      <c r="N36" s="425"/>
      <c r="O36" s="425"/>
      <c r="P36" s="425"/>
      <c r="Q36" s="120"/>
      <c r="R36" s="120"/>
      <c r="S36" s="120"/>
      <c r="T36" s="120"/>
      <c r="U36" s="120"/>
      <c r="V36" s="120"/>
      <c r="W36" s="120"/>
      <c r="X36" s="299"/>
    </row>
    <row r="37" spans="1:25" s="47" customFormat="1" ht="12.75" customHeight="1">
      <c r="A37" s="425" t="s">
        <v>364</v>
      </c>
      <c r="B37" s="425"/>
      <c r="C37" s="425"/>
      <c r="D37" s="425"/>
      <c r="E37" s="425"/>
      <c r="F37" s="425"/>
      <c r="G37" s="425"/>
      <c r="H37" s="425"/>
      <c r="I37" s="425"/>
      <c r="J37" s="425"/>
      <c r="K37" s="425"/>
      <c r="L37" s="425"/>
      <c r="M37" s="425"/>
      <c r="N37" s="425"/>
      <c r="O37" s="425"/>
      <c r="P37" s="425"/>
      <c r="Q37" s="120"/>
      <c r="R37" s="120"/>
      <c r="S37" s="120"/>
      <c r="T37" s="120"/>
      <c r="U37" s="120"/>
      <c r="V37" s="120"/>
      <c r="W37" s="120"/>
      <c r="X37" s="299"/>
    </row>
    <row r="38" spans="1:25">
      <c r="A38" s="206" t="s">
        <v>365</v>
      </c>
      <c r="B38" s="59"/>
      <c r="C38" s="59"/>
      <c r="D38" s="59"/>
      <c r="E38" s="59"/>
      <c r="F38" s="59"/>
      <c r="G38" s="59"/>
      <c r="H38" s="60"/>
      <c r="I38" s="60"/>
      <c r="J38" s="60"/>
      <c r="K38" s="60"/>
      <c r="L38" s="60"/>
      <c r="M38" s="60"/>
    </row>
    <row r="39" spans="1:25">
      <c r="A39" s="58"/>
      <c r="B39" s="58"/>
      <c r="C39" s="58"/>
      <c r="D39" s="58"/>
      <c r="E39" s="58"/>
      <c r="F39" s="58"/>
      <c r="G39" s="58"/>
    </row>
    <row r="40" spans="1:25">
      <c r="A40" s="423" t="s">
        <v>217</v>
      </c>
      <c r="B40" s="424"/>
      <c r="C40" s="424"/>
      <c r="D40" s="58"/>
      <c r="E40" s="58"/>
      <c r="F40" s="58"/>
      <c r="G40" s="58"/>
    </row>
    <row r="41" spans="1:25">
      <c r="A41" s="58"/>
      <c r="B41" s="58"/>
      <c r="C41" s="58"/>
      <c r="D41" s="58"/>
      <c r="E41" s="58"/>
      <c r="F41" s="58"/>
      <c r="G41" s="58"/>
    </row>
    <row r="42" spans="1:25">
      <c r="A42" s="58"/>
      <c r="B42" s="58"/>
      <c r="C42" s="58"/>
      <c r="D42" s="58"/>
      <c r="E42" s="58"/>
      <c r="F42" s="58"/>
      <c r="G42" s="58"/>
    </row>
  </sheetData>
  <mergeCells count="5">
    <mergeCell ref="A40:C40"/>
    <mergeCell ref="A36:P36"/>
    <mergeCell ref="A35:P35"/>
    <mergeCell ref="A1:Y1"/>
    <mergeCell ref="A37:P37"/>
  </mergeCells>
  <phoneticPr fontId="47" type="noConversion"/>
  <hyperlinks>
    <hyperlink ref="A40" location="ICINDEKILER!A1" display="İÇİNDEKİLER SAYFASINA DÖNÜŞ"/>
  </hyperlinks>
  <printOptions gridLinesSet="0"/>
  <pageMargins left="0.74803149606299213" right="0.74803149606299213" top="0.98425196850393704" bottom="0.98425196850393704" header="0.51181102362204722" footer="0.51181102362204722"/>
  <pageSetup paperSize="9" scale="43" orientation="landscape"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20</vt:i4>
      </vt:variant>
    </vt:vector>
  </HeadingPairs>
  <TitlesOfParts>
    <vt:vector size="47" baseType="lpstr">
      <vt:lpstr>KAPAK</vt:lpstr>
      <vt:lpstr>ACIKLAMA</vt:lpstr>
      <vt:lpstr>KISALTMA ve KAYNAKLAR</vt:lpstr>
      <vt:lpstr>ICINDEKILER</vt:lpstr>
      <vt:lpstr>BÖLÜMI</vt:lpstr>
      <vt:lpstr>I.1</vt:lpstr>
      <vt:lpstr>I.2</vt:lpstr>
      <vt:lpstr>I.3</vt:lpstr>
      <vt:lpstr>I.4</vt:lpstr>
      <vt:lpstr>I.5</vt:lpstr>
      <vt:lpstr>I.6</vt:lpstr>
      <vt:lpstr>I.7 </vt:lpstr>
      <vt:lpstr>I.8</vt:lpstr>
      <vt:lpstr>BOLUMII</vt:lpstr>
      <vt:lpstr>II.1</vt:lpstr>
      <vt:lpstr>II.2</vt:lpstr>
      <vt:lpstr>BOLUMIII</vt:lpstr>
      <vt:lpstr>III.1</vt:lpstr>
      <vt:lpstr>III.2</vt:lpstr>
      <vt:lpstr>III.3</vt:lpstr>
      <vt:lpstr>III.4</vt:lpstr>
      <vt:lpstr>III.5</vt:lpstr>
      <vt:lpstr>III.6</vt:lpstr>
      <vt:lpstr>III.7</vt:lpstr>
      <vt:lpstr>III.8</vt:lpstr>
      <vt:lpstr>III.9</vt:lpstr>
      <vt:lpstr>III.10</vt:lpstr>
      <vt:lpstr>I.1!Print_Area</vt:lpstr>
      <vt:lpstr>I.2!Print_Area</vt:lpstr>
      <vt:lpstr>I.3!Print_Area</vt:lpstr>
      <vt:lpstr>I.4!Print_Area</vt:lpstr>
      <vt:lpstr>I.5!Print_Area</vt:lpstr>
      <vt:lpstr>'I.7 '!Print_Area</vt:lpstr>
      <vt:lpstr>I.8!Print_Area</vt:lpstr>
      <vt:lpstr>ICINDEKILER!Print_Area</vt:lpstr>
      <vt:lpstr>II.2!Print_Area</vt:lpstr>
      <vt:lpstr>III.1!Print_Area</vt:lpstr>
      <vt:lpstr>III.10!Print_Area</vt:lpstr>
      <vt:lpstr>III.2!Print_Area</vt:lpstr>
      <vt:lpstr>III.3!Print_Area</vt:lpstr>
      <vt:lpstr>III.4!Print_Area</vt:lpstr>
      <vt:lpstr>III.5!Print_Area</vt:lpstr>
      <vt:lpstr>III.6!Print_Area</vt:lpstr>
      <vt:lpstr>III.7!Print_Area</vt:lpstr>
      <vt:lpstr>III.8!Print_Area</vt:lpstr>
      <vt:lpstr>III.9!Print_Area</vt:lpstr>
      <vt:lpstr>KAPAK!Print_Area</vt:lpstr>
    </vt:vector>
  </TitlesOfParts>
  <Company>BIED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SPK</dc:creator>
  <cp:lastModifiedBy>Windows User</cp:lastModifiedBy>
  <cp:lastPrinted>2018-11-07T12:01:14Z</cp:lastPrinted>
  <dcterms:created xsi:type="dcterms:W3CDTF">2008-01-24T13:57:49Z</dcterms:created>
  <dcterms:modified xsi:type="dcterms:W3CDTF">2019-11-21T13:01:09Z</dcterms:modified>
</cp:coreProperties>
</file>